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F17" i="5" s="1"/>
  <c r="E13" i="5"/>
  <c r="E17" i="5" s="1"/>
  <c r="E19" i="5" s="1"/>
  <c r="F19" i="5" l="1"/>
  <c r="H19" i="5"/>
  <c r="N19" i="5" s="1"/>
  <c r="M17" i="5"/>
  <c r="O17" i="5"/>
  <c r="L17" i="5"/>
  <c r="N17" i="5"/>
  <c r="L19" i="5"/>
  <c r="N18" i="5"/>
  <c r="L18" i="5"/>
  <c r="M18" i="5"/>
  <c r="O19" i="5"/>
  <c r="O18" i="5"/>
  <c r="M19" i="5" l="1"/>
</calcChain>
</file>

<file path=xl/sharedStrings.xml><?xml version="1.0" encoding="utf-8"?>
<sst xmlns="http://schemas.openxmlformats.org/spreadsheetml/2006/main" count="87" uniqueCount="38">
  <si>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</si>
  <si>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</si>
  <si>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</si>
  <si>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</si>
  <si>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</si>
  <si>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</si>
  <si>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</si>
  <si>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</si>
  <si>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</si>
  <si>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</si>
  <si>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</si>
  <si>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</si>
  <si>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</si>
  <si>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</si>
  <si>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</si>
  <si>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</si>
  <si>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</si>
  <si>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</si>
  <si>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</si>
  <si>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</si>
  <si>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</si>
  <si>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</si>
  <si>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</si>
  <si>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</si>
  <si>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</si>
  <si>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LoKV = Lohjan Kisa-Veikot  (1950)</t>
  </si>
  <si>
    <t>7.</t>
  </si>
  <si>
    <t>Panu Ruoste</t>
  </si>
  <si>
    <t>18.3.1962</t>
  </si>
  <si>
    <t>12.</t>
  </si>
  <si>
    <t>LoKV</t>
  </si>
  <si>
    <t>2.</t>
  </si>
  <si>
    <t>9.</t>
  </si>
  <si>
    <t>8.</t>
  </si>
  <si>
    <t>ToU</t>
  </si>
  <si>
    <t>1.</t>
  </si>
  <si>
    <t>11.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</si>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</sst>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29</v>
      </c>
      <c r="D4" s="1" t="s">
        <v>30</v>
      </c>
      <c r="E4" s="12">
        <v>4</v>
      </c>
      <c r="F4" s="12">
        <v>0</v>
      </c>
      <c r="G4" s="12">
        <v>0</v>
      </c>
      <c r="H4" s="12">
        <v>4</v>
      </c>
      <c r="I4" s="12"/>
      <c r="J4" s="32"/>
      <c r="K4" s="68"/>
      <c r="L4" s="7"/>
      <c r="M4" s="7"/>
      <c r="N4" s="7"/>
      <c r="O4" s="7"/>
      <c r="P4" s="10"/>
      <c r="Q4" s="12">
        <v>10</v>
      </c>
      <c r="R4" s="12">
        <v>0</v>
      </c>
      <c r="S4" s="12">
        <v>5</v>
      </c>
      <c r="T4" s="12">
        <v>7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1982</v>
      </c>
      <c r="Y5" s="14" t="s">
        <v>33</v>
      </c>
      <c r="Z5" s="1" t="s">
        <v>30</v>
      </c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1983</v>
      </c>
      <c r="Y6" s="14" t="s">
        <v>35</v>
      </c>
      <c r="Z6" s="1" t="s">
        <v>30</v>
      </c>
      <c r="AA6" s="12"/>
      <c r="AB6" s="69" t="s">
        <v>37</v>
      </c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1984</v>
      </c>
      <c r="Y7" s="12" t="s">
        <v>31</v>
      </c>
      <c r="Z7" s="69" t="s">
        <v>30</v>
      </c>
      <c r="AA7" s="12">
        <v>18</v>
      </c>
      <c r="AB7" s="12">
        <v>2</v>
      </c>
      <c r="AC7" s="12">
        <v>10</v>
      </c>
      <c r="AD7" s="12">
        <v>25</v>
      </c>
      <c r="AE7" s="12"/>
      <c r="AF7" s="70"/>
      <c r="AG7" s="10"/>
      <c r="AH7" s="7"/>
      <c r="AI7" s="7" t="s">
        <v>26</v>
      </c>
      <c r="AJ7" s="7" t="s">
        <v>32</v>
      </c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1985</v>
      </c>
      <c r="Y8" s="12" t="s">
        <v>26</v>
      </c>
      <c r="Z8" s="69" t="s">
        <v>30</v>
      </c>
      <c r="AA8" s="12">
        <v>13</v>
      </c>
      <c r="AB8" s="12">
        <v>0</v>
      </c>
      <c r="AC8" s="12">
        <v>10</v>
      </c>
      <c r="AD8" s="12">
        <v>11</v>
      </c>
      <c r="AE8" s="12"/>
      <c r="AF8" s="70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1986</v>
      </c>
      <c r="C9" s="12" t="s">
        <v>33</v>
      </c>
      <c r="D9" s="1" t="s">
        <v>34</v>
      </c>
      <c r="E9" s="12">
        <v>22</v>
      </c>
      <c r="F9" s="12">
        <v>2</v>
      </c>
      <c r="G9" s="12">
        <v>7</v>
      </c>
      <c r="H9" s="12">
        <v>21</v>
      </c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1987</v>
      </c>
      <c r="Y10" s="12" t="s">
        <v>35</v>
      </c>
      <c r="Z10" s="69" t="s">
        <v>30</v>
      </c>
      <c r="AA10" s="12">
        <v>8</v>
      </c>
      <c r="AB10" s="12">
        <v>0</v>
      </c>
      <c r="AC10" s="12">
        <v>7</v>
      </c>
      <c r="AD10" s="12">
        <v>5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1988</v>
      </c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1989</v>
      </c>
      <c r="C12" s="12" t="s">
        <v>36</v>
      </c>
      <c r="D12" s="1" t="s">
        <v>30</v>
      </c>
      <c r="E12" s="12">
        <v>7</v>
      </c>
      <c r="F12" s="12">
        <v>0</v>
      </c>
      <c r="G12" s="12">
        <v>1</v>
      </c>
      <c r="H12" s="12">
        <v>0</v>
      </c>
      <c r="I12" s="12"/>
      <c r="J12" s="3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0" t="s">
        <v>13</v>
      </c>
      <c r="C13" s="61"/>
      <c r="D13" s="62"/>
      <c r="E13" s="36">
        <f>SUM(E4:E12)</f>
        <v>33</v>
      </c>
      <c r="F13" s="36">
        <f>SUM(F4:F12)</f>
        <v>2</v>
      </c>
      <c r="G13" s="36">
        <f>SUM(G4:G12)</f>
        <v>8</v>
      </c>
      <c r="H13" s="36">
        <f>SUM(H4:H12)</f>
        <v>25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0"/>
      <c r="O13" s="41"/>
      <c r="P13" s="10"/>
      <c r="Q13" s="36">
        <f>SUM(Q4:Q12)</f>
        <v>10</v>
      </c>
      <c r="R13" s="36">
        <f>SUM(R4:R12)</f>
        <v>0</v>
      </c>
      <c r="S13" s="36">
        <f>SUM(S4:S12)</f>
        <v>5</v>
      </c>
      <c r="T13" s="36">
        <f>SUM(T4:T12)</f>
        <v>7</v>
      </c>
      <c r="U13" s="36">
        <f>SUM(U4:U12)</f>
        <v>0</v>
      </c>
      <c r="V13" s="15">
        <v>0</v>
      </c>
      <c r="W13" s="21">
        <f>SUM(W4:W12)</f>
        <v>0</v>
      </c>
      <c r="X13" s="63" t="s">
        <v>13</v>
      </c>
      <c r="Y13" s="11"/>
      <c r="Z13" s="9"/>
      <c r="AA13" s="36">
        <f>SUM(AA4:AA12)</f>
        <v>39</v>
      </c>
      <c r="AB13" s="36">
        <f>SUM(AB4:AB12)</f>
        <v>2</v>
      </c>
      <c r="AC13" s="36">
        <f>SUM(AC4:AC12)</f>
        <v>27</v>
      </c>
      <c r="AD13" s="36">
        <f>SUM(AD4:AD12)</f>
        <v>41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0"/>
      <c r="AK13" s="41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3" t="s">
        <v>25</v>
      </c>
      <c r="U15" s="10"/>
      <c r="V15" s="19"/>
      <c r="W15" s="19"/>
      <c r="X15" s="42"/>
      <c r="Y15" s="42"/>
      <c r="Z15" s="42"/>
      <c r="AA15" s="42"/>
      <c r="AB15" s="42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2"/>
      <c r="AO15" s="42"/>
      <c r="AP15" s="42"/>
      <c r="AQ15" s="42"/>
      <c r="AR15" s="42"/>
      <c r="AS15" s="42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6" t="e">
        <f>PRODUCT(I16/J16)</f>
        <v>#DIV/0!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7"/>
      <c r="T16" s="53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6">
        <f>PRODUCT(E13+Q13)</f>
        <v>43</v>
      </c>
      <c r="F17" s="46">
        <f>PRODUCT(F13+R13)</f>
        <v>2</v>
      </c>
      <c r="G17" s="46">
        <f>PRODUCT(G13+S13)</f>
        <v>13</v>
      </c>
      <c r="H17" s="46">
        <f>PRODUCT(H13+T13)</f>
        <v>32</v>
      </c>
      <c r="I17" s="46">
        <f>PRODUCT(I13+U13)</f>
        <v>0</v>
      </c>
      <c r="J17" s="59">
        <v>0</v>
      </c>
      <c r="K17" s="16">
        <f>PRODUCT(K13+W13)</f>
        <v>0</v>
      </c>
      <c r="L17" s="52">
        <f>PRODUCT((F17+G17)/E17)</f>
        <v>0.34883720930232559</v>
      </c>
      <c r="M17" s="52">
        <f>PRODUCT(H17/E17)</f>
        <v>0.7441860465116279</v>
      </c>
      <c r="N17" s="52">
        <f>PRODUCT((F17+G17+H17)/E17)</f>
        <v>1.0930232558139534</v>
      </c>
      <c r="O17" s="52">
        <f>PRODUCT(I17/E17)</f>
        <v>0</v>
      </c>
      <c r="Q17" s="17"/>
      <c r="R17" s="17"/>
      <c r="S17" s="17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6">
        <f>PRODUCT(AA13+AM13)</f>
        <v>39</v>
      </c>
      <c r="F18" s="46">
        <f>PRODUCT(AB13+AN13)</f>
        <v>2</v>
      </c>
      <c r="G18" s="46">
        <f>PRODUCT(AC13+AO13)</f>
        <v>27</v>
      </c>
      <c r="H18" s="46">
        <f>PRODUCT(AD13+AP13)</f>
        <v>41</v>
      </c>
      <c r="I18" s="46">
        <f>PRODUCT(AE13+AQ13)</f>
        <v>0</v>
      </c>
      <c r="J18" s="59">
        <v>0</v>
      </c>
      <c r="K18" s="10">
        <f>PRODUCT(AG13+AS13)</f>
        <v>0</v>
      </c>
      <c r="L18" s="52">
        <f>PRODUCT((F18+G18)/E18)</f>
        <v>0.74358974358974361</v>
      </c>
      <c r="M18" s="52">
        <f>PRODUCT(H18/E18)</f>
        <v>1.0512820512820513</v>
      </c>
      <c r="N18" s="52">
        <f>PRODUCT((F18+G18+H18)/E18)</f>
        <v>1.7948717948717949</v>
      </c>
      <c r="O18" s="52">
        <f>PRODUCT(I18/E18)</f>
        <v>0</v>
      </c>
      <c r="Q18" s="17"/>
      <c r="R18" s="17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3" t="s">
        <v>13</v>
      </c>
      <c r="C19" s="44"/>
      <c r="D19" s="45"/>
      <c r="E19" s="46">
        <f>SUM(E16:E18)</f>
        <v>82</v>
      </c>
      <c r="F19" s="46">
        <f t="shared" ref="F19:I19" si="0">SUM(F16:F18)</f>
        <v>4</v>
      </c>
      <c r="G19" s="46">
        <f t="shared" si="0"/>
        <v>40</v>
      </c>
      <c r="H19" s="46">
        <f t="shared" si="0"/>
        <v>73</v>
      </c>
      <c r="I19" s="46">
        <f t="shared" si="0"/>
        <v>0</v>
      </c>
      <c r="J19" s="59">
        <v>0</v>
      </c>
      <c r="K19" s="16" t="e">
        <f>SUM(K16:K18)</f>
        <v>#DIV/0!</v>
      </c>
      <c r="L19" s="52">
        <f>PRODUCT((F19+G19)/E19)</f>
        <v>0.53658536585365857</v>
      </c>
      <c r="M19" s="52">
        <f>PRODUCT(H19/E19)</f>
        <v>0.8902439024390244</v>
      </c>
      <c r="N19" s="52">
        <f>PRODUCT((F19+G19+H19)/E19)</f>
        <v>1.4268292682926829</v>
      </c>
      <c r="O19" s="52">
        <f>PRODUCT(I19/E19)</f>
        <v>0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2:57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</row>
    <row r="186" spans="12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</row>
    <row r="187" spans="12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</row>
    <row r="188" spans="12:57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/>
      <c r="AL212"/>
    </row>
    <row r="213" spans="12:38" ht="14.25" x14ac:dyDescent="0.2">
      <c r="L213"/>
      <c r="M213"/>
      <c r="N213"/>
      <c r="O213"/>
      <c r="P213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/>
      <c r="AL213"/>
    </row>
    <row r="214" spans="12:38" ht="14.25" x14ac:dyDescent="0.2">
      <c r="L214"/>
      <c r="M214"/>
      <c r="N214"/>
      <c r="O214"/>
      <c r="P214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/>
      <c r="AL214"/>
    </row>
    <row r="215" spans="12:38" ht="14.25" x14ac:dyDescent="0.2">
      <c r="L215"/>
      <c r="M215"/>
      <c r="N215"/>
      <c r="O215"/>
      <c r="P215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/>
      <c r="AL215"/>
    </row>
    <row r="216" spans="12:38" ht="14.25" x14ac:dyDescent="0.2">
      <c r="L216"/>
      <c r="M216"/>
      <c r="N216"/>
      <c r="O216"/>
      <c r="P216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/>
      <c r="AL216"/>
    </row>
    <row r="217" spans="12:38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</row>
    <row r="218" spans="12:38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</row>
    <row r="219" spans="12:38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</row>
    <row r="220" spans="12:38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</row>
    <row r="221" spans="12:38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</row>
    <row r="222" spans="12:38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</row>
    <row r="223" spans="12:38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</row>
    <row r="224" spans="12:38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</row>
    <row r="225" spans="20:36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</row>
    <row r="226" spans="20:36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</row>
    <row r="227" spans="20:36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2018-12-27T14:26:02Z</dcterms:modified>
</cp:coreProperties>
</file>