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J10" i="5" l="1"/>
  <c r="J14" i="5"/>
  <c r="O14" i="5"/>
  <c r="N14" i="5"/>
  <c r="M14" i="5"/>
  <c r="L14" i="5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<sst xmlns="http://schemas.openxmlformats.org/spreadsheetml/2006/main" count="79" uniqueCount="37">
  <si>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</si>
  <si>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</si>
  <si>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</si>
  <si>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</si>
  <si>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</si>
  <si>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</si>
  <si>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</si>
  <si>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</si>
  <si>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</si>
  <si>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</si>
  <si>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</si>
  <si>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</si>
  <si>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</si>
  <si>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</si>
  <si>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</si>
  <si>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</si>
  <si>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</si>
  <si>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</si>
  <si>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</si>
  <si>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</si>
  <si>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</si>
  <si>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</si>
  <si>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</si>
  <si>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</si>
  <si>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</si>
  <si>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LieKi = Lievestuoreen Kisa  (1927)</t>
  </si>
  <si>
    <t>Tony Rukko</t>
  </si>
  <si>
    <t>7.</t>
  </si>
  <si>
    <t>Kimmot</t>
  </si>
  <si>
    <t>6.</t>
  </si>
  <si>
    <t>9.</t>
  </si>
  <si>
    <t>8.</t>
  </si>
  <si>
    <t>Valo</t>
  </si>
  <si>
    <t>10.</t>
  </si>
  <si>
    <t>LieKi</t>
  </si>
  <si>
    <t>Kimmot = Kinnulan Kimmot  (1948),  kasvattajaseura</t>
  </si>
  <si>
    <t>5.5.1988   Kinnula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</si>
</sst>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27</v>
      </c>
      <c r="Z4" s="1" t="s">
        <v>28</v>
      </c>
      <c r="AA4" s="12">
        <v>15</v>
      </c>
      <c r="AB4" s="12">
        <v>0</v>
      </c>
      <c r="AC4" s="12">
        <v>1</v>
      </c>
      <c r="AD4" s="12">
        <v>0</v>
      </c>
      <c r="AE4" s="12">
        <v>10</v>
      </c>
      <c r="AF4" s="68">
        <v>0.29409999999999997</v>
      </c>
      <c r="AG4" s="10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29</v>
      </c>
      <c r="Z5" s="1" t="s">
        <v>28</v>
      </c>
      <c r="AA5" s="12">
        <v>15</v>
      </c>
      <c r="AB5" s="12">
        <v>0</v>
      </c>
      <c r="AC5" s="12">
        <v>3</v>
      </c>
      <c r="AD5" s="12">
        <v>0</v>
      </c>
      <c r="AE5" s="12">
        <v>12</v>
      </c>
      <c r="AF5" s="68">
        <v>0.35289999999999999</v>
      </c>
      <c r="AG5" s="10">
        <v>34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30</v>
      </c>
      <c r="Z7" s="1" t="s">
        <v>28</v>
      </c>
      <c r="AA7" s="12">
        <v>16</v>
      </c>
      <c r="AB7" s="12">
        <v>0</v>
      </c>
      <c r="AC7" s="12">
        <v>5</v>
      </c>
      <c r="AD7" s="12">
        <v>4</v>
      </c>
      <c r="AE7" s="12">
        <v>29</v>
      </c>
      <c r="AF7" s="68">
        <v>0.4461</v>
      </c>
      <c r="AG7" s="10">
        <v>65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31</v>
      </c>
      <c r="Z8" s="1" t="s">
        <v>32</v>
      </c>
      <c r="AA8" s="12">
        <v>16</v>
      </c>
      <c r="AB8" s="12">
        <v>0</v>
      </c>
      <c r="AC8" s="12">
        <v>11</v>
      </c>
      <c r="AD8" s="12">
        <v>3</v>
      </c>
      <c r="AE8" s="12">
        <v>46</v>
      </c>
      <c r="AF8" s="68">
        <v>0.47420000000000001</v>
      </c>
      <c r="AG8" s="10">
        <v>97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2018</v>
      </c>
      <c r="C9" s="12" t="s">
        <v>33</v>
      </c>
      <c r="D9" s="1" t="s">
        <v>34</v>
      </c>
      <c r="E9" s="12">
        <v>8</v>
      </c>
      <c r="F9" s="12">
        <v>0</v>
      </c>
      <c r="G9" s="12">
        <v>1</v>
      </c>
      <c r="H9" s="12">
        <v>0</v>
      </c>
      <c r="I9" s="12">
        <v>3</v>
      </c>
      <c r="J9" s="68">
        <v>0.15</v>
      </c>
      <c r="K9" s="16">
        <v>20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8</v>
      </c>
      <c r="F10" s="36">
        <f>SUM(F4:F9)</f>
        <v>0</v>
      </c>
      <c r="G10" s="36">
        <f>SUM(G4:G9)</f>
        <v>1</v>
      </c>
      <c r="H10" s="36">
        <f>SUM(H4:H9)</f>
        <v>0</v>
      </c>
      <c r="I10" s="36">
        <f>SUM(I4:I9)</f>
        <v>3</v>
      </c>
      <c r="J10" s="37">
        <f>PRODUCT(I10/K10)</f>
        <v>0.15</v>
      </c>
      <c r="K10" s="21">
        <f>SUM(K4:K9)</f>
        <v>20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62</v>
      </c>
      <c r="AB10" s="36">
        <f>SUM(AB4:AB9)</f>
        <v>0</v>
      </c>
      <c r="AC10" s="36">
        <f>SUM(AC4:AC9)</f>
        <v>20</v>
      </c>
      <c r="AD10" s="36">
        <f>SUM(AD4:AD9)</f>
        <v>7</v>
      </c>
      <c r="AE10" s="36">
        <f>SUM(AE4:AE9)</f>
        <v>97</v>
      </c>
      <c r="AF10" s="37">
        <f>PRODUCT(AE10/AG10)</f>
        <v>0.42173913043478262</v>
      </c>
      <c r="AG10" s="21">
        <f>SUM(AG4:AG9)</f>
        <v>230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8</v>
      </c>
      <c r="F14" s="47">
        <f>PRODUCT(F10+R10)</f>
        <v>0</v>
      </c>
      <c r="G14" s="47">
        <f>PRODUCT(G10+S10)</f>
        <v>1</v>
      </c>
      <c r="H14" s="47">
        <f>PRODUCT(H10+T10)</f>
        <v>0</v>
      </c>
      <c r="I14" s="47">
        <f>PRODUCT(I10+U10)</f>
        <v>3</v>
      </c>
      <c r="J14" s="60">
        <f>PRODUCT(I14/K14)</f>
        <v>0.15</v>
      </c>
      <c r="K14" s="16">
        <f>PRODUCT(K10+W10)</f>
        <v>20</v>
      </c>
      <c r="L14" s="53">
        <f>PRODUCT((F14+G14)/E14)</f>
        <v>0.125</v>
      </c>
      <c r="M14" s="53">
        <f>PRODUCT(H14/E14)</f>
        <v>0</v>
      </c>
      <c r="N14" s="53">
        <f>PRODUCT((F14+G14+H14)/E14)</f>
        <v>0.125</v>
      </c>
      <c r="O14" s="53">
        <f>PRODUCT(I14/E14)</f>
        <v>0.375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62</v>
      </c>
      <c r="F15" s="47">
        <f>PRODUCT(AB10+AN10)</f>
        <v>0</v>
      </c>
      <c r="G15" s="47">
        <f>PRODUCT(AC10+AO10)</f>
        <v>20</v>
      </c>
      <c r="H15" s="47">
        <f>PRODUCT(AD10+AP10)</f>
        <v>7</v>
      </c>
      <c r="I15" s="47">
        <f>PRODUCT(AE10+AQ10)</f>
        <v>97</v>
      </c>
      <c r="J15" s="60">
        <f>PRODUCT(I15/K15)</f>
        <v>0.42173913043478262</v>
      </c>
      <c r="K15" s="10">
        <f>PRODUCT(AG10+AS10)</f>
        <v>230</v>
      </c>
      <c r="L15" s="53">
        <f>PRODUCT((F15+G15)/E15)</f>
        <v>0.32258064516129031</v>
      </c>
      <c r="M15" s="53">
        <f>PRODUCT(H15/E15)</f>
        <v>0.11290322580645161</v>
      </c>
      <c r="N15" s="53">
        <f>PRODUCT((F15+G15+H15)/E15)</f>
        <v>0.43548387096774194</v>
      </c>
      <c r="O15" s="53">
        <f>PRODUCT(I15/E15)</f>
        <v>1.564516129032258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70</v>
      </c>
      <c r="F16" s="47">
        <f t="shared" ref="F16:I16" si="0">SUM(F13:F15)</f>
        <v>0</v>
      </c>
      <c r="G16" s="47">
        <f t="shared" si="0"/>
        <v>21</v>
      </c>
      <c r="H16" s="47">
        <f t="shared" si="0"/>
        <v>7</v>
      </c>
      <c r="I16" s="47">
        <f t="shared" si="0"/>
        <v>100</v>
      </c>
      <c r="J16" s="60">
        <f>PRODUCT(I16/K16)</f>
        <v>0.4</v>
      </c>
      <c r="K16" s="16">
        <f>SUM(K13:K15)</f>
        <v>250</v>
      </c>
      <c r="L16" s="53">
        <f>PRODUCT((F16+G16)/E16)</f>
        <v>0.3</v>
      </c>
      <c r="M16" s="53">
        <f>PRODUCT(H16/E16)</f>
        <v>0.1</v>
      </c>
      <c r="N16" s="53">
        <f>PRODUCT((F16+G16+H16)/E16)</f>
        <v>0.4</v>
      </c>
      <c r="O16" s="53">
        <f>PRODUCT(I16/E16)</f>
        <v>1.4285714285714286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2018-10-16T22:06:54Z</dcterms:modified>
</cp:coreProperties>
</file>