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1" l="1"/>
  <c r="O10" i="1"/>
  <c r="O9" i="1"/>
  <c r="O8" i="1"/>
  <c r="O7" i="1"/>
  <c r="O6" i="1"/>
  <c r="AE15" i="1"/>
  <c r="AD15" i="1"/>
  <c r="AC15" i="1"/>
  <c r="AB15" i="1"/>
  <c r="AA15" i="1"/>
  <c r="Z15" i="1"/>
  <c r="X15" i="1"/>
  <c r="W15" i="1"/>
  <c r="V15" i="1"/>
  <c r="U15" i="1"/>
  <c r="S15" i="1"/>
  <c r="R15" i="1"/>
  <c r="Q15" i="1"/>
  <c r="P15" i="1"/>
  <c r="H15" i="1"/>
  <c r="H19" i="1" s="1"/>
  <c r="H22" i="1" s="1"/>
  <c r="G15" i="1"/>
  <c r="G19" i="1" s="1"/>
  <c r="F15" i="1"/>
  <c r="F19" i="1" s="1"/>
  <c r="F22" i="1" s="1"/>
  <c r="E15" i="1"/>
  <c r="E19" i="1" s="1"/>
  <c r="E22" i="1" s="1"/>
  <c r="L22" i="1" l="1"/>
  <c r="D16" i="1"/>
  <c r="G22" i="1"/>
  <c r="K22" i="1" s="1"/>
  <c r="K19" i="1"/>
  <c r="L19" i="1"/>
</calcChain>
</file>

<file path=xl/sharedStrings.xml><?xml version="1.0" encoding="utf-8"?>
<sst xmlns="http://schemas.openxmlformats.org/spreadsheetml/2006/main" count="110" uniqueCount="73">
  <si>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</si>
  <si>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</si>
  <si>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</si>
  <si>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</si>
  <si>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</si>
  <si>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</si>
  <si>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</si>
  <si>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</si>
  <si>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</si>
  <si>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</si>
  <si>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</si>
  <si>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</si>
  <si>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</si>
  <si>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</si>
  <si>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</si>
  <si>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</si>
  <si>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</si>
  <si>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</si>
  <si>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</si>
  <si>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</si>
  <si>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</si>
  <si>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</si>
  <si>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</si>
  <si>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</si>
  <si>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</si>
  <si>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</si>
  <si>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</si>
  <si>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</si>
  <si>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</si>
  <si>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</si>
  <si>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</si>
  <si>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</si>
  <si>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</si>
  <si>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Terttu Rouvinen</t>
  </si>
  <si>
    <t>3.</t>
  </si>
  <si>
    <t>KeMu</t>
  </si>
  <si>
    <t>6.</t>
  </si>
  <si>
    <t>11.</t>
  </si>
  <si>
    <t>KeMu = Kuopion Kelta-Mustat  (1950)</t>
  </si>
  <si>
    <t>MESTARUUSSARJA</t>
  </si>
  <si>
    <t>URA SM-SARJASSA</t>
  </si>
  <si>
    <t>5.</t>
  </si>
  <si>
    <t>7.</t>
  </si>
  <si>
    <t>ENSIMMÄISET</t>
  </si>
  <si>
    <t>Ottelu</t>
  </si>
  <si>
    <t>Lyöty juoksu</t>
  </si>
  <si>
    <t>Tuotu juoksu</t>
  </si>
  <si>
    <t>Kunnari</t>
  </si>
  <si>
    <t>12.4.1943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</si>
  <si>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</si>
  <si>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</si>
  <si>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</si>
  <si>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</si>
  <si>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</si>
  <si>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</si>
  <si>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</si>
  <si>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</si>
  <si>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</si>
  <si>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</si>
  <si>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</si>
  <si>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</si>
  <si>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</si>
  <si>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</si>
  <si>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10.09. 1961  Kuopio</t>
  </si>
  <si>
    <t xml:space="preserve">  3-7</t>
  </si>
  <si>
    <t>1v</t>
  </si>
  <si>
    <t>yp</t>
  </si>
  <si>
    <t>Paavo Launonen</t>
  </si>
  <si>
    <t>300</t>
  </si>
  <si>
    <t>18 v  4 kk  29 pv</t>
  </si>
  <si>
    <t>NAISET</t>
  </si>
  <si>
    <t xml:space="preserve"> ITÄ - LÄNSI - KORTTI</t>
  </si>
  <si>
    <t>Arvio; Vuosina 1962-1965 löi juoksuja 34 (7%), toi juoksuja 59 (10%). Näillä laskettu 1959-1961.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</si>
</sst>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8" borderId="1" xfId="0" applyFont="1" applyFill="1" applyBorder="1"/>
    <xf numFmtId="0" fontId="8" fillId="2" borderId="0" xfId="0" applyFont="1" applyFill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1959</v>
      </c>
      <c r="C4" s="27" t="s">
        <v>41</v>
      </c>
      <c r="D4" s="29" t="s">
        <v>35</v>
      </c>
      <c r="E4" s="62">
        <v>8</v>
      </c>
      <c r="F4" s="27">
        <v>0</v>
      </c>
      <c r="G4" s="27">
        <v>3</v>
      </c>
      <c r="H4" s="27">
        <v>6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1960</v>
      </c>
      <c r="C5" s="27" t="s">
        <v>42</v>
      </c>
      <c r="D5" s="29" t="s">
        <v>35</v>
      </c>
      <c r="E5" s="62">
        <v>8</v>
      </c>
      <c r="F5" s="27">
        <v>0</v>
      </c>
      <c r="G5" s="27">
        <v>4</v>
      </c>
      <c r="H5" s="27">
        <v>8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1961</v>
      </c>
      <c r="C6" s="27" t="s">
        <v>34</v>
      </c>
      <c r="D6" s="61" t="s">
        <v>35</v>
      </c>
      <c r="E6" s="62">
        <v>8</v>
      </c>
      <c r="F6" s="27">
        <v>0</v>
      </c>
      <c r="G6" s="27">
        <v>6</v>
      </c>
      <c r="H6" s="27">
        <v>9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64"/>
      <c r="V6" s="64"/>
      <c r="W6" s="64"/>
      <c r="X6" s="64"/>
      <c r="Y6" s="64"/>
      <c r="Z6" s="27">
        <v>1</v>
      </c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1962</v>
      </c>
      <c r="C7" s="27" t="s">
        <v>34</v>
      </c>
      <c r="D7" s="61" t="s">
        <v>35</v>
      </c>
      <c r="E7" s="62">
        <v>8</v>
      </c>
      <c r="F7" s="27">
        <v>0</v>
      </c>
      <c r="G7" s="27">
        <v>6</v>
      </c>
      <c r="H7" s="27">
        <v>10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1963</v>
      </c>
      <c r="C8" s="27" t="s">
        <v>34</v>
      </c>
      <c r="D8" s="61" t="s">
        <v>35</v>
      </c>
      <c r="E8" s="62">
        <v>10</v>
      </c>
      <c r="F8" s="27">
        <v>4</v>
      </c>
      <c r="G8" s="65">
        <v>14</v>
      </c>
      <c r="H8" s="27">
        <v>22</v>
      </c>
      <c r="I8" s="63"/>
      <c r="J8" s="63"/>
      <c r="K8" s="63"/>
      <c r="L8" s="63"/>
      <c r="M8" s="63"/>
      <c r="N8" s="63"/>
      <c r="O8" s="37" t="e">
        <f>PRODUCT(I8/N8)</f>
        <v>#DIV/0!</v>
      </c>
      <c r="P8" s="27"/>
      <c r="Q8" s="27"/>
      <c r="R8" s="65"/>
      <c r="S8" s="65"/>
      <c r="T8" s="33"/>
      <c r="U8" s="64"/>
      <c r="V8" s="64"/>
      <c r="W8" s="64"/>
      <c r="X8" s="64"/>
      <c r="Y8" s="64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1964</v>
      </c>
      <c r="C9" s="27" t="s">
        <v>36</v>
      </c>
      <c r="D9" s="61" t="s">
        <v>35</v>
      </c>
      <c r="E9" s="62">
        <v>10</v>
      </c>
      <c r="F9" s="27">
        <v>0</v>
      </c>
      <c r="G9" s="27">
        <v>6</v>
      </c>
      <c r="H9" s="27">
        <v>13</v>
      </c>
      <c r="I9" s="63"/>
      <c r="J9" s="63"/>
      <c r="K9" s="63"/>
      <c r="L9" s="63"/>
      <c r="M9" s="63"/>
      <c r="N9" s="63"/>
      <c r="O9" s="37" t="e">
        <f>PRODUCT(I9/N9)</f>
        <v>#DIV/0!</v>
      </c>
      <c r="P9" s="27"/>
      <c r="Q9" s="27"/>
      <c r="R9" s="27"/>
      <c r="S9" s="27"/>
      <c r="T9" s="27"/>
      <c r="U9" s="64"/>
      <c r="V9" s="64"/>
      <c r="W9" s="64"/>
      <c r="X9" s="64"/>
      <c r="Y9" s="64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1965</v>
      </c>
      <c r="C10" s="27" t="s">
        <v>36</v>
      </c>
      <c r="D10" s="61" t="s">
        <v>35</v>
      </c>
      <c r="E10" s="62">
        <v>9</v>
      </c>
      <c r="F10" s="27">
        <v>0</v>
      </c>
      <c r="G10" s="27">
        <v>4</v>
      </c>
      <c r="H10" s="27">
        <v>14</v>
      </c>
      <c r="I10" s="63"/>
      <c r="J10" s="63"/>
      <c r="K10" s="63"/>
      <c r="L10" s="63"/>
      <c r="M10" s="63"/>
      <c r="N10" s="63"/>
      <c r="O10" s="37" t="e">
        <f>PRODUCT(I10/N10)</f>
        <v>#DIV/0!</v>
      </c>
      <c r="P10" s="27"/>
      <c r="Q10" s="27"/>
      <c r="R10" s="27"/>
      <c r="S10" s="27"/>
      <c r="T10" s="27"/>
      <c r="U10" s="64"/>
      <c r="V10" s="64"/>
      <c r="W10" s="64"/>
      <c r="X10" s="64"/>
      <c r="Y10" s="64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1966</v>
      </c>
      <c r="C11" s="27"/>
      <c r="D11" s="29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1967</v>
      </c>
      <c r="C12" s="27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1968</v>
      </c>
      <c r="C13" s="27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1969</v>
      </c>
      <c r="C14" s="27" t="s">
        <v>37</v>
      </c>
      <c r="D14" s="11" t="s">
        <v>35</v>
      </c>
      <c r="E14" s="62">
        <v>2</v>
      </c>
      <c r="F14" s="27">
        <v>0</v>
      </c>
      <c r="G14" s="27">
        <v>0</v>
      </c>
      <c r="H14" s="27">
        <v>1</v>
      </c>
      <c r="I14" s="63"/>
      <c r="J14" s="63"/>
      <c r="K14" s="63"/>
      <c r="L14" s="63"/>
      <c r="M14" s="63"/>
      <c r="N14" s="63"/>
      <c r="O14" s="37" t="e">
        <f>PRODUCT(I14/N14)</f>
        <v>#DIV/0!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63</v>
      </c>
      <c r="F15" s="19">
        <f>SUM(F4:F14)</f>
        <v>4</v>
      </c>
      <c r="G15" s="19">
        <f>SUM(G4:G14)</f>
        <v>43</v>
      </c>
      <c r="H15" s="19">
        <f>SUM(H4:H14)</f>
        <v>83</v>
      </c>
      <c r="I15" s="19"/>
      <c r="J15" s="19"/>
      <c r="K15" s="19"/>
      <c r="L15" s="19"/>
      <c r="M15" s="19"/>
      <c r="N15" s="31"/>
      <c r="O15" s="32"/>
      <c r="P15" s="19">
        <f>SUM(P4:P14)</f>
        <v>0</v>
      </c>
      <c r="Q15" s="19">
        <f>SUM(Q4:Q14)</f>
        <v>0</v>
      </c>
      <c r="R15" s="19">
        <f>SUM(R4:R14)</f>
        <v>0</v>
      </c>
      <c r="S15" s="19">
        <f>SUM(S4:S14)</f>
        <v>0</v>
      </c>
      <c r="T15" s="19"/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 t="shared" ref="Z15:AE15" si="0">SUM(Z4:Z14)</f>
        <v>1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0</v>
      </c>
      <c r="AE15" s="19">
        <f t="shared" si="0"/>
        <v>3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307.66666666666663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40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43</v>
      </c>
      <c r="Q18" s="13"/>
      <c r="R18" s="13"/>
      <c r="S18" s="13"/>
      <c r="T18" s="66"/>
      <c r="U18" s="66"/>
      <c r="V18" s="66"/>
      <c r="W18" s="66"/>
      <c r="X18" s="66"/>
      <c r="Y18" s="13"/>
      <c r="Z18" s="13"/>
      <c r="AA18" s="13"/>
      <c r="AB18" s="12"/>
      <c r="AC18" s="13"/>
      <c r="AD18" s="13"/>
      <c r="AE18" s="13"/>
      <c r="AF18" s="6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2"/>
      <c r="E19" s="27">
        <f>PRODUCT(E15)</f>
        <v>63</v>
      </c>
      <c r="F19" s="27">
        <f>PRODUCT(F15)</f>
        <v>4</v>
      </c>
      <c r="G19" s="27">
        <f>PRODUCT(G15)</f>
        <v>43</v>
      </c>
      <c r="H19" s="27">
        <f>PRODUCT(H15)</f>
        <v>83</v>
      </c>
      <c r="I19" s="27"/>
      <c r="J19" s="1"/>
      <c r="K19" s="43">
        <f>PRODUCT((F19+G19)/E19)</f>
        <v>0.74603174603174605</v>
      </c>
      <c r="L19" s="43">
        <f>PRODUCT(H19/E19)</f>
        <v>1.3174603174603174</v>
      </c>
      <c r="M19" s="43"/>
      <c r="N19" s="30"/>
      <c r="O19" s="25"/>
      <c r="P19" s="67" t="s">
        <v>44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70"/>
      <c r="AC19" s="69"/>
      <c r="AD19" s="69"/>
      <c r="AE19" s="71"/>
      <c r="AF19" s="7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4" t="s">
        <v>16</v>
      </c>
      <c r="C20" s="45"/>
      <c r="D20" s="46"/>
      <c r="E20" s="27"/>
      <c r="F20" s="27"/>
      <c r="G20" s="27"/>
      <c r="H20" s="27"/>
      <c r="I20" s="27"/>
      <c r="J20" s="1"/>
      <c r="K20" s="43"/>
      <c r="L20" s="43"/>
      <c r="M20" s="43"/>
      <c r="N20" s="30"/>
      <c r="O20" s="25"/>
      <c r="P20" s="73" t="s">
        <v>45</v>
      </c>
      <c r="Q20" s="74"/>
      <c r="R20" s="74"/>
      <c r="S20" s="75"/>
      <c r="T20" s="75"/>
      <c r="U20" s="75"/>
      <c r="V20" s="75"/>
      <c r="W20" s="75"/>
      <c r="X20" s="75"/>
      <c r="Y20" s="75"/>
      <c r="Z20" s="75"/>
      <c r="AA20" s="75"/>
      <c r="AB20" s="76"/>
      <c r="AC20" s="75"/>
      <c r="AD20" s="75"/>
      <c r="AE20" s="77"/>
      <c r="AF20" s="7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48"/>
      <c r="D21" s="49"/>
      <c r="E21" s="28"/>
      <c r="F21" s="28"/>
      <c r="G21" s="28"/>
      <c r="H21" s="28"/>
      <c r="I21" s="28"/>
      <c r="J21" s="1"/>
      <c r="K21" s="50"/>
      <c r="L21" s="50"/>
      <c r="M21" s="50"/>
      <c r="N21" s="51"/>
      <c r="O21" s="25"/>
      <c r="P21" s="73" t="s">
        <v>46</v>
      </c>
      <c r="Q21" s="74"/>
      <c r="R21" s="74"/>
      <c r="S21" s="75"/>
      <c r="T21" s="75"/>
      <c r="U21" s="75"/>
      <c r="V21" s="75"/>
      <c r="W21" s="75"/>
      <c r="X21" s="75"/>
      <c r="Y21" s="75"/>
      <c r="Z21" s="75"/>
      <c r="AA21" s="75"/>
      <c r="AB21" s="76"/>
      <c r="AC21" s="75"/>
      <c r="AD21" s="75"/>
      <c r="AE21" s="77"/>
      <c r="AF21" s="78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19">
        <f>SUM(E19:E21)</f>
        <v>63</v>
      </c>
      <c r="F22" s="19">
        <f>SUM(F19:F21)</f>
        <v>4</v>
      </c>
      <c r="G22" s="19">
        <f>SUM(G19:G21)</f>
        <v>43</v>
      </c>
      <c r="H22" s="19">
        <f>SUM(H19:H21)</f>
        <v>83</v>
      </c>
      <c r="I22" s="19"/>
      <c r="J22" s="1"/>
      <c r="K22" s="55">
        <f>PRODUCT((F22+G22)/E22)</f>
        <v>0.74603174603174605</v>
      </c>
      <c r="L22" s="55">
        <f>PRODUCT(H22/E22)</f>
        <v>1.3174603174603174</v>
      </c>
      <c r="M22" s="55"/>
      <c r="N22" s="31"/>
      <c r="O22" s="25"/>
      <c r="P22" s="79" t="s">
        <v>47</v>
      </c>
      <c r="Q22" s="80"/>
      <c r="R22" s="80"/>
      <c r="S22" s="81"/>
      <c r="T22" s="81"/>
      <c r="U22" s="81"/>
      <c r="V22" s="81"/>
      <c r="W22" s="81"/>
      <c r="X22" s="81"/>
      <c r="Y22" s="81"/>
      <c r="Z22" s="81"/>
      <c r="AA22" s="81"/>
      <c r="AB22" s="82"/>
      <c r="AC22" s="81"/>
      <c r="AD22" s="81"/>
      <c r="AE22" s="83"/>
      <c r="AF22" s="8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31</v>
      </c>
      <c r="C24" s="1"/>
      <c r="D24" s="1" t="s">
        <v>38</v>
      </c>
      <c r="E24" s="1"/>
      <c r="F24" s="1"/>
      <c r="G24" s="1"/>
      <c r="H24" s="1"/>
      <c r="I24" s="1"/>
      <c r="J24" s="1"/>
      <c r="K24" s="127" t="s">
        <v>72</v>
      </c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7"/>
      <c r="AI36" s="57"/>
      <c r="AJ36" s="57"/>
      <c r="AK36" s="57"/>
      <c r="AL36" s="57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9"/>
      <c r="AH37" s="57"/>
      <c r="AI37" s="57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9:31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9:31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9:31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9:31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9:31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9:31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9:31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9:31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9:31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9:31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9:31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9:31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9:31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9:31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9:31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9:31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9:31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9:31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9:31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9:31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9:31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9:31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9:31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7.5703125" style="122" customWidth="1"/>
    <col min="4" max="4" width="10.5703125" style="123" customWidth="1"/>
    <col min="5" max="5" width="10.28515625" style="123" customWidth="1"/>
    <col min="6" max="6" width="0.7109375" style="37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22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6" t="s">
        <v>71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33</v>
      </c>
      <c r="C2" s="89" t="s">
        <v>48</v>
      </c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5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70</v>
      </c>
      <c r="C3" s="23" t="s">
        <v>49</v>
      </c>
      <c r="D3" s="92" t="s">
        <v>50</v>
      </c>
      <c r="E3" s="93" t="s">
        <v>1</v>
      </c>
      <c r="F3" s="25"/>
      <c r="G3" s="94" t="s">
        <v>51</v>
      </c>
      <c r="H3" s="95" t="s">
        <v>52</v>
      </c>
      <c r="I3" s="95" t="s">
        <v>28</v>
      </c>
      <c r="J3" s="18" t="s">
        <v>53</v>
      </c>
      <c r="K3" s="96" t="s">
        <v>54</v>
      </c>
      <c r="L3" s="96" t="s">
        <v>55</v>
      </c>
      <c r="M3" s="94" t="s">
        <v>56</v>
      </c>
      <c r="N3" s="94" t="s">
        <v>27</v>
      </c>
      <c r="O3" s="95" t="s">
        <v>57</v>
      </c>
      <c r="P3" s="94" t="s">
        <v>52</v>
      </c>
      <c r="Q3" s="94" t="s">
        <v>3</v>
      </c>
      <c r="R3" s="94">
        <v>1</v>
      </c>
      <c r="S3" s="94">
        <v>2</v>
      </c>
      <c r="T3" s="94">
        <v>3</v>
      </c>
      <c r="U3" s="94" t="s">
        <v>58</v>
      </c>
      <c r="V3" s="18" t="s">
        <v>19</v>
      </c>
      <c r="W3" s="17" t="s">
        <v>59</v>
      </c>
      <c r="X3" s="17" t="s">
        <v>60</v>
      </c>
      <c r="Y3" s="88"/>
      <c r="Z3" s="88"/>
      <c r="AA3" s="88"/>
      <c r="AB3" s="88"/>
      <c r="AC3" s="88"/>
      <c r="AD3" s="88"/>
    </row>
    <row r="4" spans="1:30" x14ac:dyDescent="0.25">
      <c r="A4" s="125"/>
      <c r="B4" s="128" t="s">
        <v>63</v>
      </c>
      <c r="C4" s="98" t="s">
        <v>64</v>
      </c>
      <c r="D4" s="97" t="s">
        <v>61</v>
      </c>
      <c r="E4" s="129" t="s">
        <v>35</v>
      </c>
      <c r="F4" s="130"/>
      <c r="G4" s="99"/>
      <c r="H4" s="99"/>
      <c r="I4" s="99">
        <v>1</v>
      </c>
      <c r="J4" s="101" t="s">
        <v>65</v>
      </c>
      <c r="K4" s="101">
        <v>3</v>
      </c>
      <c r="L4" s="99" t="s">
        <v>66</v>
      </c>
      <c r="M4" s="99">
        <v>1</v>
      </c>
      <c r="N4" s="99"/>
      <c r="O4" s="100"/>
      <c r="P4" s="100"/>
      <c r="Q4" s="131"/>
      <c r="R4" s="131"/>
      <c r="S4" s="131"/>
      <c r="T4" s="131"/>
      <c r="U4" s="131"/>
      <c r="V4" s="102"/>
      <c r="W4" s="132" t="s">
        <v>67</v>
      </c>
      <c r="X4" s="103" t="s">
        <v>68</v>
      </c>
      <c r="Y4" s="88"/>
      <c r="Z4" s="88"/>
      <c r="AA4" s="88"/>
      <c r="AB4" s="88"/>
      <c r="AC4" s="88"/>
      <c r="AD4" s="88"/>
    </row>
    <row r="5" spans="1:30" x14ac:dyDescent="0.25">
      <c r="A5" s="24"/>
      <c r="B5" s="104" t="s">
        <v>62</v>
      </c>
      <c r="C5" s="105" t="s">
        <v>69</v>
      </c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6"/>
      <c r="X5" s="111"/>
      <c r="Y5" s="88"/>
      <c r="Z5" s="88"/>
      <c r="AA5" s="88"/>
      <c r="AB5" s="88"/>
      <c r="AC5" s="88"/>
      <c r="AD5" s="88"/>
    </row>
    <row r="6" spans="1:30" x14ac:dyDescent="0.25">
      <c r="A6" s="24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88"/>
      <c r="Z6" s="88"/>
      <c r="AA6" s="88"/>
      <c r="AB6" s="88"/>
      <c r="AC6" s="88"/>
      <c r="AD6" s="88"/>
    </row>
    <row r="7" spans="1:30" x14ac:dyDescent="0.25">
      <c r="A7" s="24"/>
      <c r="B7" s="118"/>
      <c r="C7" s="1"/>
      <c r="D7" s="118"/>
      <c r="E7" s="11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8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118"/>
      <c r="C8" s="1"/>
      <c r="D8" s="118"/>
      <c r="E8" s="11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8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118"/>
      <c r="C9" s="1"/>
      <c r="D9" s="118"/>
      <c r="E9" s="11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118"/>
      <c r="C10" s="1"/>
      <c r="D10" s="118"/>
      <c r="E10" s="11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2019-02-15T10:33:37Z</dcterms:modified>
</cp:coreProperties>
</file>