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L11" i="5" s="1"/>
  <c r="H11" i="5"/>
  <c r="N11" i="5" s="1"/>
  <c r="O12" i="5"/>
  <c r="O11" i="5"/>
  <c r="J11" i="5"/>
  <c r="M11" i="5"/>
  <c r="AF6" i="5"/>
  <c r="H12" i="5" l="1"/>
  <c r="M12" i="5" s="1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<sst xmlns="http://schemas.openxmlformats.org/spreadsheetml/2006/main" count="73" uniqueCount="33">
  <si>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</si>
  <si>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</si>
  <si>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</si>
  <si>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</si>
  <si>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</si>
  <si>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</si>
  <si>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</si>
  <si>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</si>
  <si>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</si>
  <si>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</si>
  <si>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</si>
  <si>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</si>
  <si>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</si>
  <si>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</si>
  <si>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</si>
  <si>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</si>
  <si>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</si>
  <si>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</si>
  <si>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</si>
  <si>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</si>
  <si>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</si>
  <si>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</si>
  <si>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</si>
  <si>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</si>
  <si>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</si>
  <si>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VäVi = Vähänkyrön Viesti  (1938)</t>
  </si>
  <si>
    <t>KyVo = Kyrön Voima  (1911),  kasvattajaseura</t>
  </si>
  <si>
    <t>Olli Rouru</t>
  </si>
  <si>
    <t>2.</t>
  </si>
  <si>
    <t>VäVi</t>
  </si>
  <si>
    <t>3.</t>
  </si>
  <si>
    <t>KoU  2</t>
  </si>
  <si>
    <t>28.12.1990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</si>
</sst>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28</v>
      </c>
      <c r="Z4" s="1" t="s">
        <v>29</v>
      </c>
      <c r="AA4" s="12">
        <v>12</v>
      </c>
      <c r="AB4" s="12">
        <v>0</v>
      </c>
      <c r="AC4" s="12">
        <v>0</v>
      </c>
      <c r="AD4" s="12">
        <v>4</v>
      </c>
      <c r="AE4" s="12">
        <v>10</v>
      </c>
      <c r="AF4" s="67">
        <v>0.2702</v>
      </c>
      <c r="AG4" s="68">
        <v>37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2</v>
      </c>
      <c r="AQ4" s="12">
        <v>3</v>
      </c>
      <c r="AR4" s="65">
        <v>0.3</v>
      </c>
      <c r="AS4" s="69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30</v>
      </c>
      <c r="Z5" s="1" t="s">
        <v>31</v>
      </c>
      <c r="AA5" s="12">
        <v>2</v>
      </c>
      <c r="AB5" s="12">
        <v>0</v>
      </c>
      <c r="AC5" s="12">
        <v>0</v>
      </c>
      <c r="AD5" s="12">
        <v>0</v>
      </c>
      <c r="AE5" s="12">
        <v>1</v>
      </c>
      <c r="AF5" s="67">
        <v>0.25</v>
      </c>
      <c r="AG5" s="68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11</v>
      </c>
      <c r="AF6" s="37">
        <f>PRODUCT(AE6/AG6)</f>
        <v>0.26829268292682928</v>
      </c>
      <c r="AG6" s="21">
        <f>SUM(AG4:AG5)</f>
        <v>41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2</v>
      </c>
      <c r="AQ6" s="36">
        <f>SUM(AQ4:AQ5)</f>
        <v>3</v>
      </c>
      <c r="AR6" s="37">
        <f>PRODUCT(AQ6/AS6)</f>
        <v>0.3</v>
      </c>
      <c r="AS6" s="39">
        <f>SUM(AS4:AS5)</f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70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0</v>
      </c>
      <c r="H11" s="47">
        <f>PRODUCT(AD6+AP6)</f>
        <v>6</v>
      </c>
      <c r="I11" s="47">
        <f>PRODUCT(AE6+AQ6)</f>
        <v>14</v>
      </c>
      <c r="J11" s="60">
        <f>PRODUCT(I11/K11)</f>
        <v>0.27450980392156865</v>
      </c>
      <c r="K11" s="10">
        <f>PRODUCT(AG6+AS6)</f>
        <v>51</v>
      </c>
      <c r="L11" s="53">
        <f>PRODUCT((F11+G11)/E11)</f>
        <v>0</v>
      </c>
      <c r="M11" s="53">
        <f>PRODUCT(H11/E11)</f>
        <v>0.35294117647058826</v>
      </c>
      <c r="N11" s="53">
        <f>PRODUCT((F11+G11+H11)/E11)</f>
        <v>0.35294117647058826</v>
      </c>
      <c r="O11" s="53">
        <f>PRODUCT(I11/E11)</f>
        <v>0.82352941176470584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6</v>
      </c>
      <c r="I12" s="47">
        <f t="shared" si="0"/>
        <v>14</v>
      </c>
      <c r="J12" s="60">
        <f>PRODUCT(I12/K12)</f>
        <v>0.27450980392156865</v>
      </c>
      <c r="K12" s="16">
        <f>SUM(K9:K11)</f>
        <v>51</v>
      </c>
      <c r="L12" s="53">
        <f>PRODUCT((F12+G12)/E12)</f>
        <v>0</v>
      </c>
      <c r="M12" s="53">
        <f>PRODUCT(H12/E12)</f>
        <v>0.35294117647058826</v>
      </c>
      <c r="N12" s="53">
        <f>PRODUCT((F12+G12+H12)/E12)</f>
        <v>0.35294117647058826</v>
      </c>
      <c r="O12" s="53">
        <f>PRODUCT(I12/E12)</f>
        <v>0.82352941176470584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2018-11-18T14:49:26Z</dcterms:modified>
</cp:coreProperties>
</file>