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H13" i="1"/>
  <c r="G13" i="1"/>
  <c r="F13" i="1"/>
  <c r="E13" i="1"/>
  <c r="O13" i="1" l="1"/>
  <c r="E17" i="1"/>
  <c r="F17" i="1"/>
  <c r="G17" i="1"/>
  <c r="H17" i="1"/>
  <c r="I17" i="1"/>
  <c r="O17" i="1" l="1"/>
  <c r="O20" i="1" s="1"/>
  <c r="N13" i="1"/>
  <c r="N17" i="1" s="1"/>
  <c r="I20" i="1"/>
  <c r="H20" i="1"/>
  <c r="L17" i="1"/>
  <c r="F20" i="1"/>
  <c r="K17" i="1"/>
  <c r="G20" i="1"/>
  <c r="E20" i="1"/>
  <c r="M17" i="1"/>
  <c r="D14" i="1"/>
  <c r="K20" i="1" l="1"/>
  <c r="L20" i="1"/>
  <c r="M20" i="1"/>
  <c r="N20" i="1"/>
</calcChain>
</file>

<file path=xl/sharedStrings.xml><?xml version="1.0" encoding="utf-8"?>
<sst xmlns="http://schemas.openxmlformats.org/spreadsheetml/2006/main" count="86" uniqueCount="57">
  <si>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</si>
  <si>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</si>
  <si>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</si>
  <si>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</si>
  <si>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</si>
  <si>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</si>
  <si>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</si>
  <si>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</si>
  <si>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</si>
  <si>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</si>
  <si>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</si>
  <si>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</si>
  <si>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</si>
  <si>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</si>
  <si>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</si>
  <si>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</si>
  <si>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</si>
  <si>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</si>
  <si>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</si>
  <si>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</si>
  <si>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</si>
  <si>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</si>
  <si>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</si>
  <si>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</si>
  <si>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</si>
  <si>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</si>
  <si>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</si>
  <si>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</si>
  <si>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</si>
  <si>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</si>
  <si>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</si>
  <si>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</si>
  <si>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</si>
  <si>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</si>
  <si>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</si>
  <si>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</si>
  <si>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</si>
  <si>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</si>
  <si>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</si>
  <si>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ykköspesis</t>
  </si>
  <si>
    <t>VuVe</t>
  </si>
  <si>
    <t>KPK</t>
  </si>
  <si>
    <t>9.</t>
  </si>
  <si>
    <t>11.05. 2016  KPK - KeKi  2-1  (5-1, 1-4, 0-0, 3-2)</t>
  </si>
  <si>
    <t>KPK = Kajaanin Pallokerho  (1933)</t>
  </si>
  <si>
    <t>3.11.1998   Sotkamo</t>
  </si>
  <si>
    <t>VuVe = Vuokatin Veto  (1946),  kasvattajaseura</t>
  </si>
  <si>
    <t>9.  ottelu</t>
  </si>
  <si>
    <t>12.06. 2016  KPK - Kirittäret  0-2  (2-6, 2-9)</t>
  </si>
  <si>
    <t>Salla Ronkainen</t>
  </si>
  <si>
    <t>4.  ottelu</t>
  </si>
  <si>
    <t>22.05. 2016  Pesä Ysit - KPK  1-2  (1-2, 4-2, 1-2)</t>
  </si>
  <si>
    <t xml:space="preserve">Lyöty </t>
  </si>
  <si>
    <t xml:space="preserve">Tuotu </t>
  </si>
  <si>
    <t xml:space="preserve">  17 v   6 kk   8 pv  </t>
  </si>
  <si>
    <t xml:space="preserve">  17 v   7 kk   9 pv  </t>
  </si>
  <si>
    <t xml:space="preserve">  17 v   6 kk 19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</si>
</sst>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8.855468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23" width="5.7109375" style="63" customWidth="1"/>
    <col min="24" max="31" width="5.7109375" style="25" customWidth="1"/>
    <col min="32" max="32" width="31.855468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49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4">
        <v>2013</v>
      </c>
      <c r="C4" s="64"/>
      <c r="D4" s="65" t="s">
        <v>40</v>
      </c>
      <c r="E4" s="64"/>
      <c r="F4" s="69" t="s">
        <v>38</v>
      </c>
      <c r="G4" s="66"/>
      <c r="H4" s="67"/>
      <c r="I4" s="64"/>
      <c r="J4" s="64"/>
      <c r="K4" s="64"/>
      <c r="L4" s="64"/>
      <c r="M4" s="64"/>
      <c r="N4" s="68"/>
      <c r="O4" s="24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31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4">
        <v>2014</v>
      </c>
      <c r="C5" s="64"/>
      <c r="D5" s="65" t="s">
        <v>40</v>
      </c>
      <c r="E5" s="64"/>
      <c r="F5" s="69" t="s">
        <v>38</v>
      </c>
      <c r="G5" s="66"/>
      <c r="H5" s="67"/>
      <c r="I5" s="64"/>
      <c r="J5" s="64"/>
      <c r="K5" s="64"/>
      <c r="L5" s="64"/>
      <c r="M5" s="64"/>
      <c r="N5" s="68"/>
      <c r="O5" s="24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31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4">
        <v>2015</v>
      </c>
      <c r="C6" s="64"/>
      <c r="D6" s="65" t="s">
        <v>40</v>
      </c>
      <c r="E6" s="64"/>
      <c r="F6" s="69" t="s">
        <v>38</v>
      </c>
      <c r="G6" s="66"/>
      <c r="H6" s="67"/>
      <c r="I6" s="64"/>
      <c r="J6" s="64"/>
      <c r="K6" s="64"/>
      <c r="L6" s="64"/>
      <c r="M6" s="64"/>
      <c r="N6" s="68"/>
      <c r="O6" s="24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31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0">
        <v>2015</v>
      </c>
      <c r="C7" s="70"/>
      <c r="D7" s="71" t="s">
        <v>41</v>
      </c>
      <c r="E7" s="70"/>
      <c r="F7" s="72" t="s">
        <v>39</v>
      </c>
      <c r="G7" s="73"/>
      <c r="H7" s="74"/>
      <c r="I7" s="70"/>
      <c r="J7" s="70"/>
      <c r="K7" s="70"/>
      <c r="L7" s="70"/>
      <c r="M7" s="70"/>
      <c r="N7" s="75"/>
      <c r="O7" s="29">
        <v>0</v>
      </c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31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2016</v>
      </c>
      <c r="C8" s="26" t="s">
        <v>42</v>
      </c>
      <c r="D8" s="27" t="s">
        <v>41</v>
      </c>
      <c r="E8" s="26">
        <v>22</v>
      </c>
      <c r="F8" s="26">
        <v>0</v>
      </c>
      <c r="G8" s="26">
        <v>2</v>
      </c>
      <c r="H8" s="43">
        <v>3</v>
      </c>
      <c r="I8" s="26">
        <v>31</v>
      </c>
      <c r="J8" s="26">
        <v>17</v>
      </c>
      <c r="K8" s="26">
        <v>8</v>
      </c>
      <c r="L8" s="26">
        <v>4</v>
      </c>
      <c r="M8" s="26">
        <v>2</v>
      </c>
      <c r="N8" s="28">
        <v>0.30399999999999999</v>
      </c>
      <c r="O8" s="76">
        <v>102</v>
      </c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31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2017</v>
      </c>
      <c r="C9" s="26"/>
      <c r="D9" s="27"/>
      <c r="E9" s="26"/>
      <c r="F9" s="26"/>
      <c r="G9" s="26"/>
      <c r="H9" s="43"/>
      <c r="I9" s="26"/>
      <c r="J9" s="26"/>
      <c r="K9" s="26"/>
      <c r="L9" s="26"/>
      <c r="M9" s="26"/>
      <c r="N9" s="28"/>
      <c r="O9" s="76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31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4">
        <v>2018</v>
      </c>
      <c r="C10" s="64"/>
      <c r="D10" s="65" t="s">
        <v>41</v>
      </c>
      <c r="E10" s="64"/>
      <c r="F10" s="69" t="s">
        <v>38</v>
      </c>
      <c r="G10" s="66"/>
      <c r="H10" s="67"/>
      <c r="I10" s="64"/>
      <c r="J10" s="64"/>
      <c r="K10" s="64"/>
      <c r="L10" s="64"/>
      <c r="M10" s="64"/>
      <c r="N10" s="68"/>
      <c r="O10" s="24"/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31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70">
        <v>2019</v>
      </c>
      <c r="C11" s="70"/>
      <c r="D11" s="71" t="s">
        <v>41</v>
      </c>
      <c r="E11" s="70"/>
      <c r="F11" s="72" t="s">
        <v>39</v>
      </c>
      <c r="G11" s="73"/>
      <c r="H11" s="74"/>
      <c r="I11" s="70"/>
      <c r="J11" s="70"/>
      <c r="K11" s="70"/>
      <c r="L11" s="70"/>
      <c r="M11" s="70"/>
      <c r="N11" s="75"/>
      <c r="O11" s="29">
        <v>0</v>
      </c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31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70">
        <v>2020</v>
      </c>
      <c r="C12" s="70"/>
      <c r="D12" s="71" t="s">
        <v>41</v>
      </c>
      <c r="E12" s="70"/>
      <c r="F12" s="72" t="s">
        <v>39</v>
      </c>
      <c r="G12" s="73"/>
      <c r="H12" s="74"/>
      <c r="I12" s="70"/>
      <c r="J12" s="70"/>
      <c r="K12" s="70"/>
      <c r="L12" s="70"/>
      <c r="M12" s="70"/>
      <c r="N12" s="75"/>
      <c r="O12" s="29">
        <v>0</v>
      </c>
      <c r="P12" s="26"/>
      <c r="Q12" s="26"/>
      <c r="R12" s="26"/>
      <c r="S12" s="26"/>
      <c r="T12" s="26"/>
      <c r="U12" s="30"/>
      <c r="V12" s="30"/>
      <c r="W12" s="30"/>
      <c r="X12" s="30"/>
      <c r="Y12" s="30"/>
      <c r="Z12" s="26"/>
      <c r="AA12" s="26"/>
      <c r="AB12" s="31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22</v>
      </c>
      <c r="F13" s="18">
        <f t="shared" si="0"/>
        <v>0</v>
      </c>
      <c r="G13" s="18">
        <f t="shared" si="0"/>
        <v>2</v>
      </c>
      <c r="H13" s="18">
        <f t="shared" si="0"/>
        <v>3</v>
      </c>
      <c r="I13" s="18">
        <f t="shared" si="0"/>
        <v>31</v>
      </c>
      <c r="J13" s="18">
        <f t="shared" si="0"/>
        <v>17</v>
      </c>
      <c r="K13" s="18">
        <f t="shared" si="0"/>
        <v>8</v>
      </c>
      <c r="L13" s="18">
        <f t="shared" si="0"/>
        <v>4</v>
      </c>
      <c r="M13" s="18">
        <f t="shared" si="0"/>
        <v>2</v>
      </c>
      <c r="N13" s="32">
        <f>PRODUCT(I13/O13)</f>
        <v>0.30392156862745096</v>
      </c>
      <c r="O13" s="33">
        <f>SUM(O7:O12)</f>
        <v>102</v>
      </c>
      <c r="P13" s="18">
        <f t="shared" ref="P13:AE13" si="1">SUM(P4:P12)</f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34"/>
      <c r="D14" s="35">
        <f>SUM(F13:H13)+((I13-F13-G13)/3)+(E13/3)+(Z13*25)+(AA13*25)+(AB13*10)+(AC13*25)+(AD13*20)+(AE13*15)</f>
        <v>22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7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38"/>
      <c r="P15" s="1"/>
      <c r="Q15" s="3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22" t="s">
        <v>16</v>
      </c>
      <c r="C16" s="40"/>
      <c r="D16" s="40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2" t="s">
        <v>36</v>
      </c>
      <c r="O16" s="24"/>
      <c r="P16" s="41" t="s">
        <v>32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12"/>
      <c r="AC16" s="12"/>
      <c r="AD16" s="12"/>
      <c r="AE16" s="4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1" t="s">
        <v>17</v>
      </c>
      <c r="C17" s="12"/>
      <c r="D17" s="44"/>
      <c r="E17" s="26">
        <f>PRODUCT(E13)</f>
        <v>22</v>
      </c>
      <c r="F17" s="26">
        <f>PRODUCT(F13)</f>
        <v>0</v>
      </c>
      <c r="G17" s="26">
        <f>PRODUCT(G13)</f>
        <v>2</v>
      </c>
      <c r="H17" s="26">
        <f>PRODUCT(H13)</f>
        <v>3</v>
      </c>
      <c r="I17" s="26">
        <f>PRODUCT(I13)</f>
        <v>31</v>
      </c>
      <c r="J17" s="1"/>
      <c r="K17" s="45">
        <f>PRODUCT((F17+G17)/E17)</f>
        <v>9.0909090909090912E-2</v>
      </c>
      <c r="L17" s="45">
        <f>PRODUCT(H17/E17)</f>
        <v>0.13636363636363635</v>
      </c>
      <c r="M17" s="45">
        <f>PRODUCT(I17/E17)</f>
        <v>1.4090909090909092</v>
      </c>
      <c r="N17" s="46">
        <f>PRODUCT(N13)</f>
        <v>0.30392156862745096</v>
      </c>
      <c r="O17" s="24">
        <f>PRODUCT(O13)</f>
        <v>102</v>
      </c>
      <c r="P17" s="77" t="s">
        <v>33</v>
      </c>
      <c r="Q17" s="78"/>
      <c r="R17" s="79" t="s">
        <v>43</v>
      </c>
      <c r="S17" s="80"/>
      <c r="T17" s="80"/>
      <c r="U17" s="80"/>
      <c r="V17" s="80"/>
      <c r="W17" s="80"/>
      <c r="X17" s="80"/>
      <c r="Y17" s="80"/>
      <c r="Z17" s="80"/>
      <c r="AA17" s="81" t="s">
        <v>34</v>
      </c>
      <c r="AB17" s="81"/>
      <c r="AC17" s="81"/>
      <c r="AD17" s="81"/>
      <c r="AE17" s="89" t="s">
        <v>54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18</v>
      </c>
      <c r="C18" s="48"/>
      <c r="D18" s="49"/>
      <c r="E18" s="26"/>
      <c r="F18" s="26"/>
      <c r="G18" s="26"/>
      <c r="H18" s="26"/>
      <c r="I18" s="26"/>
      <c r="J18" s="1"/>
      <c r="K18" s="45"/>
      <c r="L18" s="45"/>
      <c r="M18" s="45"/>
      <c r="N18" s="28"/>
      <c r="O18" s="24"/>
      <c r="P18" s="82" t="s">
        <v>52</v>
      </c>
      <c r="Q18" s="83"/>
      <c r="R18" s="79" t="s">
        <v>48</v>
      </c>
      <c r="S18" s="79"/>
      <c r="T18" s="79"/>
      <c r="U18" s="79"/>
      <c r="V18" s="79"/>
      <c r="W18" s="79"/>
      <c r="X18" s="79"/>
      <c r="Y18" s="79"/>
      <c r="Z18" s="79"/>
      <c r="AA18" s="84" t="s">
        <v>47</v>
      </c>
      <c r="AB18" s="84"/>
      <c r="AC18" s="84"/>
      <c r="AD18" s="84"/>
      <c r="AE18" s="90" t="s">
        <v>55</v>
      </c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0" t="s">
        <v>19</v>
      </c>
      <c r="C19" s="51"/>
      <c r="D19" s="52"/>
      <c r="E19" s="30"/>
      <c r="F19" s="30"/>
      <c r="G19" s="30"/>
      <c r="H19" s="30"/>
      <c r="I19" s="30"/>
      <c r="J19" s="1"/>
      <c r="K19" s="53"/>
      <c r="L19" s="53"/>
      <c r="M19" s="53"/>
      <c r="N19" s="54"/>
      <c r="O19" s="24"/>
      <c r="P19" s="82" t="s">
        <v>53</v>
      </c>
      <c r="Q19" s="83"/>
      <c r="R19" s="79" t="s">
        <v>51</v>
      </c>
      <c r="S19" s="79"/>
      <c r="T19" s="79"/>
      <c r="U19" s="79"/>
      <c r="V19" s="79"/>
      <c r="W19" s="79"/>
      <c r="X19" s="79"/>
      <c r="Y19" s="79"/>
      <c r="Z19" s="79"/>
      <c r="AA19" s="84" t="s">
        <v>50</v>
      </c>
      <c r="AB19" s="84"/>
      <c r="AC19" s="84"/>
      <c r="AD19" s="84"/>
      <c r="AE19" s="90" t="s">
        <v>56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5" t="s">
        <v>20</v>
      </c>
      <c r="C20" s="56"/>
      <c r="D20" s="57"/>
      <c r="E20" s="18">
        <f>SUM(E17:E19)</f>
        <v>22</v>
      </c>
      <c r="F20" s="18">
        <f>SUM(F17:F19)</f>
        <v>0</v>
      </c>
      <c r="G20" s="18">
        <f>SUM(G17:G19)</f>
        <v>2</v>
      </c>
      <c r="H20" s="18">
        <f>SUM(H17:H19)</f>
        <v>3</v>
      </c>
      <c r="I20" s="18">
        <f>SUM(I17:I19)</f>
        <v>31</v>
      </c>
      <c r="J20" s="1"/>
      <c r="K20" s="58">
        <f>PRODUCT((F20+G20)/E20)</f>
        <v>9.0909090909090912E-2</v>
      </c>
      <c r="L20" s="58">
        <f>PRODUCT(H20/E20)</f>
        <v>0.13636363636363635</v>
      </c>
      <c r="M20" s="58">
        <f>PRODUCT(I20/E20)</f>
        <v>1.4090909090909092</v>
      </c>
      <c r="N20" s="32">
        <f>PRODUCT(I20/O20)</f>
        <v>0.30392156862745096</v>
      </c>
      <c r="O20" s="24">
        <f>SUM(O17:O19)</f>
        <v>102</v>
      </c>
      <c r="P20" s="85" t="s">
        <v>35</v>
      </c>
      <c r="Q20" s="86"/>
      <c r="R20" s="87"/>
      <c r="S20" s="87"/>
      <c r="T20" s="87"/>
      <c r="U20" s="87"/>
      <c r="V20" s="87"/>
      <c r="W20" s="87"/>
      <c r="X20" s="87"/>
      <c r="Y20" s="87"/>
      <c r="Z20" s="87"/>
      <c r="AA20" s="88"/>
      <c r="AB20" s="88"/>
      <c r="AC20" s="88"/>
      <c r="AD20" s="88"/>
      <c r="AE20" s="9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7"/>
      <c r="C21" s="37"/>
      <c r="D21" s="37"/>
      <c r="E21" s="37"/>
      <c r="F21" s="37"/>
      <c r="G21" s="37"/>
      <c r="H21" s="37"/>
      <c r="I21" s="37"/>
      <c r="J21" s="1"/>
      <c r="K21" s="37"/>
      <c r="L21" s="37"/>
      <c r="M21" s="37"/>
      <c r="N21" s="36"/>
      <c r="O21" s="24"/>
      <c r="P21" s="1"/>
      <c r="Q21" s="39"/>
      <c r="R21" s="1"/>
      <c r="S21" s="1"/>
      <c r="T21" s="24"/>
      <c r="U21" s="24"/>
      <c r="V21" s="59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9" customFormat="1" ht="15" customHeight="1" x14ac:dyDescent="0.25">
      <c r="A22" s="1"/>
      <c r="B22" s="1" t="s">
        <v>37</v>
      </c>
      <c r="C22" s="1"/>
      <c r="D22" s="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4"/>
      <c r="P22" s="1"/>
      <c r="Q22" s="39"/>
      <c r="R22" s="1"/>
      <c r="S22" s="24"/>
      <c r="T22" s="24"/>
      <c r="U22" s="24"/>
      <c r="V22" s="59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44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4"/>
      <c r="P23" s="1"/>
      <c r="Q23" s="39"/>
      <c r="R23" s="1"/>
      <c r="S23" s="1"/>
      <c r="T23" s="24"/>
      <c r="U23" s="24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24"/>
      <c r="P24" s="1"/>
      <c r="Q24" s="39"/>
      <c r="R24" s="1"/>
      <c r="S24" s="1"/>
      <c r="T24" s="24"/>
      <c r="U24" s="24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60"/>
      <c r="N25" s="60"/>
      <c r="O25" s="24"/>
      <c r="P25" s="1"/>
      <c r="Q25" s="39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s="6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9"/>
      <c r="R26" s="1"/>
      <c r="S26" s="1"/>
      <c r="T26" s="24"/>
      <c r="U26" s="24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6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9"/>
      <c r="R27" s="1"/>
      <c r="S27" s="1"/>
      <c r="T27" s="24"/>
      <c r="U27" s="24"/>
      <c r="V27" s="59"/>
      <c r="W27" s="59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9"/>
      <c r="R28" s="1"/>
      <c r="S28" s="1"/>
      <c r="T28" s="24"/>
      <c r="U28" s="24"/>
      <c r="V28" s="59"/>
      <c r="W28" s="59"/>
      <c r="X28" s="24"/>
      <c r="Y28" s="24"/>
      <c r="Z28" s="24"/>
      <c r="AA28" s="24"/>
      <c r="AB28" s="24"/>
      <c r="AC28" s="24"/>
      <c r="AD28" s="24"/>
      <c r="AE28" s="24"/>
      <c r="AF28" s="8"/>
      <c r="AG28" s="8"/>
      <c r="AH28" s="8"/>
      <c r="AI28" s="8"/>
      <c r="AJ28" s="8"/>
      <c r="AK28" s="8"/>
    </row>
    <row r="29" spans="1:37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9"/>
      <c r="R29" s="1"/>
      <c r="S29" s="1"/>
      <c r="T29" s="24"/>
      <c r="U29" s="24"/>
      <c r="V29" s="59"/>
      <c r="W29" s="59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9"/>
      <c r="R30" s="1"/>
      <c r="S30" s="1"/>
      <c r="T30" s="24"/>
      <c r="U30" s="24"/>
      <c r="V30" s="59"/>
      <c r="W30" s="59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9"/>
      <c r="R31" s="1"/>
      <c r="S31" s="1"/>
      <c r="T31" s="24"/>
      <c r="U31" s="24"/>
      <c r="V31" s="59"/>
      <c r="W31" s="59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9"/>
      <c r="R32" s="1"/>
      <c r="S32" s="1"/>
      <c r="T32" s="24"/>
      <c r="U32" s="24"/>
      <c r="V32" s="59"/>
      <c r="W32" s="59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9"/>
      <c r="R33" s="1"/>
      <c r="S33" s="1"/>
      <c r="T33" s="24"/>
      <c r="U33" s="24"/>
      <c r="V33" s="59"/>
      <c r="W33" s="59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9"/>
      <c r="R34" s="1"/>
      <c r="S34" s="1"/>
      <c r="T34" s="24"/>
      <c r="U34" s="24"/>
      <c r="V34" s="59"/>
      <c r="W34" s="59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9"/>
      <c r="R35" s="1"/>
      <c r="S35" s="1"/>
      <c r="T35" s="24"/>
      <c r="U35" s="24"/>
      <c r="V35" s="59"/>
      <c r="W35" s="59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9"/>
      <c r="R36" s="1"/>
      <c r="S36" s="1"/>
      <c r="T36" s="24"/>
      <c r="U36" s="24"/>
      <c r="V36" s="59"/>
      <c r="W36" s="59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9"/>
      <c r="R37" s="1"/>
      <c r="S37" s="1"/>
      <c r="T37" s="24"/>
      <c r="U37" s="24"/>
      <c r="V37" s="59"/>
      <c r="W37" s="59"/>
      <c r="X37" s="24"/>
      <c r="Y37" s="24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9"/>
      <c r="R38" s="1"/>
      <c r="S38" s="1"/>
      <c r="T38" s="24"/>
      <c r="U38" s="24"/>
      <c r="V38" s="59"/>
      <c r="W38" s="59"/>
      <c r="X38" s="24"/>
      <c r="Y38" s="24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9"/>
      <c r="R39" s="1"/>
      <c r="S39" s="1"/>
      <c r="T39" s="24"/>
      <c r="U39" s="24"/>
      <c r="V39" s="59"/>
      <c r="W39" s="59"/>
      <c r="X39" s="24"/>
      <c r="Y39" s="24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9"/>
      <c r="R40" s="1"/>
      <c r="S40" s="1"/>
      <c r="T40" s="24"/>
      <c r="U40" s="24"/>
      <c r="V40" s="59"/>
      <c r="W40" s="59"/>
      <c r="X40" s="24"/>
      <c r="Y40" s="24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9"/>
      <c r="R41" s="1"/>
      <c r="S41" s="1"/>
      <c r="T41" s="24"/>
      <c r="U41" s="24"/>
      <c r="V41" s="59"/>
      <c r="W41" s="59"/>
      <c r="X41" s="24"/>
      <c r="Y41" s="24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9"/>
      <c r="R42" s="1"/>
      <c r="S42" s="1"/>
      <c r="T42" s="24"/>
      <c r="U42" s="24"/>
      <c r="V42" s="59"/>
      <c r="W42" s="59"/>
      <c r="X42" s="24"/>
      <c r="Y42" s="24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9"/>
      <c r="R43" s="1"/>
      <c r="S43" s="1"/>
      <c r="T43" s="24"/>
      <c r="U43" s="24"/>
      <c r="V43" s="59"/>
      <c r="W43" s="59"/>
      <c r="X43" s="24"/>
      <c r="Y43" s="24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9"/>
      <c r="R44" s="1"/>
      <c r="S44" s="1"/>
      <c r="T44" s="24"/>
      <c r="U44" s="24"/>
      <c r="V44" s="59"/>
      <c r="W44" s="59"/>
      <c r="X44" s="24"/>
      <c r="Y44" s="24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9"/>
      <c r="R45" s="1"/>
      <c r="S45" s="1"/>
      <c r="T45" s="24"/>
      <c r="U45" s="24"/>
      <c r="V45" s="59"/>
      <c r="W45" s="59"/>
      <c r="X45" s="24"/>
      <c r="Y45" s="24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9"/>
      <c r="R46" s="1"/>
      <c r="S46" s="1"/>
      <c r="T46" s="24"/>
      <c r="U46" s="24"/>
      <c r="V46" s="59"/>
      <c r="W46" s="59"/>
      <c r="X46" s="24"/>
      <c r="Y46" s="24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9"/>
      <c r="R47" s="1"/>
      <c r="S47" s="1"/>
      <c r="T47" s="24"/>
      <c r="U47" s="24"/>
      <c r="V47" s="59"/>
      <c r="W47" s="59"/>
      <c r="X47" s="24"/>
      <c r="Y47" s="24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9"/>
      <c r="R48" s="1"/>
      <c r="S48" s="1"/>
      <c r="T48" s="24"/>
      <c r="U48" s="24"/>
      <c r="V48" s="59"/>
      <c r="W48" s="59"/>
      <c r="X48" s="24"/>
      <c r="Y48" s="24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9"/>
      <c r="R49" s="1"/>
      <c r="S49" s="1"/>
      <c r="T49" s="24"/>
      <c r="U49" s="24"/>
      <c r="V49" s="59"/>
      <c r="W49" s="59"/>
      <c r="X49" s="24"/>
      <c r="Y49" s="24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9"/>
      <c r="R50" s="1"/>
      <c r="S50" s="1"/>
      <c r="T50" s="24"/>
      <c r="U50" s="24"/>
      <c r="V50" s="59"/>
      <c r="W50" s="59"/>
      <c r="X50" s="24"/>
      <c r="Y50" s="24"/>
      <c r="Z50" s="24"/>
      <c r="AA50" s="24"/>
      <c r="AB50" s="24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9"/>
      <c r="R51" s="1"/>
      <c r="S51" s="1"/>
      <c r="T51" s="24"/>
      <c r="U51" s="24"/>
      <c r="V51" s="59"/>
      <c r="W51" s="59"/>
      <c r="X51" s="24"/>
      <c r="Y51" s="24"/>
      <c r="Z51" s="24"/>
      <c r="AA51" s="24"/>
      <c r="AB51" s="24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9"/>
      <c r="R52" s="1"/>
      <c r="S52" s="1"/>
      <c r="T52" s="24"/>
      <c r="U52" s="24"/>
      <c r="V52" s="59"/>
      <c r="W52" s="59"/>
      <c r="X52" s="24"/>
      <c r="Y52" s="24"/>
      <c r="Z52" s="24"/>
      <c r="AA52" s="24"/>
      <c r="AB52" s="24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9"/>
      <c r="R53" s="1"/>
      <c r="S53" s="1"/>
      <c r="T53" s="24"/>
      <c r="U53" s="24"/>
      <c r="V53" s="59"/>
      <c r="W53" s="59"/>
      <c r="X53" s="24"/>
      <c r="Y53" s="24"/>
      <c r="Z53" s="24"/>
      <c r="AA53" s="24"/>
      <c r="AB53" s="24"/>
      <c r="AC53" s="24"/>
      <c r="AD53" s="24"/>
      <c r="AE53" s="24"/>
      <c r="AF53" s="23"/>
      <c r="AG53" s="8"/>
      <c r="AH53" s="8"/>
      <c r="AI53" s="8"/>
      <c r="AJ53" s="8"/>
      <c r="AK53" s="8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2020-09-09T21:41:32Z</dcterms:modified>
</cp:coreProperties>
</file>