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H13" i="1"/>
  <c r="G13" i="1"/>
  <c r="F13" i="1"/>
  <c r="E13" i="1"/>
  <c r="L18" i="1" l="1"/>
  <c r="M18" i="1"/>
  <c r="N18" i="1"/>
  <c r="K18" i="1"/>
  <c r="O13" i="1"/>
  <c r="E17" i="1"/>
  <c r="F17" i="1"/>
  <c r="G17" i="1"/>
  <c r="H17" i="1"/>
  <c r="I17" i="1"/>
  <c r="O17" i="1" l="1"/>
  <c r="O20" i="1" s="1"/>
  <c r="N13" i="1"/>
  <c r="N17" i="1" s="1"/>
  <c r="I20" i="1"/>
  <c r="H20" i="1"/>
  <c r="L17" i="1"/>
  <c r="F20" i="1"/>
  <c r="K17" i="1"/>
  <c r="G20" i="1"/>
  <c r="E20" i="1"/>
  <c r="M17" i="1"/>
  <c r="D14" i="1"/>
  <c r="K20" i="1" l="1"/>
  <c r="L20" i="1"/>
  <c r="M20" i="1"/>
  <c r="N20" i="1"/>
</calcChain>
</file>

<file path=xl/sharedStrings.xml><?xml version="1.0" encoding="utf-8"?>
<sst xmlns="http://schemas.openxmlformats.org/spreadsheetml/2006/main" count="137" uniqueCount="97">
  <si>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</si>
  <si>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</si>
  <si>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</si>
  <si>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</si>
  <si>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</si>
  <si>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</si>
  <si>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</si>
  <si>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</si>
  <si>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</si>
  <si>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</si>
  <si>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</si>
  <si>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</si>
  <si>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</si>
  <si>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</si>
  <si>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</si>
  <si>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</si>
  <si>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</si>
  <si>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</si>
  <si>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</si>
  <si>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</si>
  <si>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</si>
  <si>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</si>
  <si>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</si>
  <si>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</si>
  <si>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</si>
  <si>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</si>
  <si>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</si>
  <si>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</si>
  <si>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</si>
  <si>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</si>
  <si>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</si>
  <si>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</si>
  <si>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</si>
  <si>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</si>
  <si>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</si>
  <si>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</si>
  <si>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</si>
  <si>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</si>
  <si>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</si>
  <si>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ykköspesis</t>
  </si>
  <si>
    <t>VuVe</t>
  </si>
  <si>
    <t>KPK</t>
  </si>
  <si>
    <t>9.</t>
  </si>
  <si>
    <t>11.05. 2016  KPK - KeKi  2-1  (5-1, 1-4, 0-0, 3-2)</t>
  </si>
  <si>
    <t>KPK = Kajaanin Pallokerho  (1933)</t>
  </si>
  <si>
    <t>Inka Ronkainen</t>
  </si>
  <si>
    <t>3.11.1998   Sotkamo</t>
  </si>
  <si>
    <t>VuVe = Vuokatin Veto  (1946),  kasvattajaseura</t>
  </si>
  <si>
    <t>9.  ottelu</t>
  </si>
  <si>
    <t>12.06. 2016  KPK - Kirittäret  0-2  (2-6, 2-9)</t>
  </si>
  <si>
    <t>14.  ottelu</t>
  </si>
  <si>
    <t>12.07. 2016  KPK - ViPa  2-1  (5-6, 7-0, 1-1, 2-1)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</si>
  <si>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</si>
  <si>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</si>
  <si>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</si>
  <si>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</si>
  <si>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</si>
  <si>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</si>
  <si>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</si>
  <si>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</si>
  <si>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</si>
  <si>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</si>
  <si>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</si>
  <si>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</si>
  <si>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</si>
  <si>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</si>
  <si>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</si>
  <si>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</si>
  <si>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Itä</t>
  </si>
  <si>
    <t>Antti Vihtkari</t>
  </si>
  <si>
    <t>jok</t>
  </si>
  <si>
    <t>10.</t>
  </si>
  <si>
    <t>01.07. 2017  Imatra</t>
  </si>
  <si>
    <t xml:space="preserve">  1-2  (2-2, 2-2, 0-1)</t>
  </si>
  <si>
    <t>3k</t>
  </si>
  <si>
    <t>1</t>
  </si>
  <si>
    <t>2/3</t>
  </si>
  <si>
    <t>1/2</t>
  </si>
  <si>
    <t>1/1</t>
  </si>
  <si>
    <t>Sarita Heikkinen</t>
  </si>
  <si>
    <t>1/3</t>
  </si>
  <si>
    <t>Lipottaret</t>
  </si>
  <si>
    <t>Lipottaret = Oulun Lipottaret  (2014)</t>
  </si>
  <si>
    <t>2/5</t>
  </si>
  <si>
    <t>3/6</t>
  </si>
  <si>
    <t xml:space="preserve">Tuotu </t>
  </si>
  <si>
    <t xml:space="preserve">Lyöty </t>
  </si>
  <si>
    <t>17 v   6 kk   8 pv</t>
  </si>
  <si>
    <t>17 v   7 kk   9 pv</t>
  </si>
  <si>
    <t>17 v   8 kk   9 pv</t>
  </si>
  <si>
    <t>KeKi</t>
  </si>
  <si>
    <t>KeKi = Kempeleen Kiri  (1915)</t>
  </si>
  <si>
    <t>77.  ottelu</t>
  </si>
  <si>
    <t>18.05. 2019  KeKi - MyVe  1-0  (3-0, 3-3)</t>
  </si>
  <si>
    <t>20 v   6 kk 15 pv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</si>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</sst>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9" borderId="3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1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31" width="5.7109375" style="25" customWidth="1"/>
    <col min="32" max="32" width="31.855468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4">
        <v>2013</v>
      </c>
      <c r="C4" s="64"/>
      <c r="D4" s="65" t="s">
        <v>40</v>
      </c>
      <c r="E4" s="64"/>
      <c r="F4" s="69" t="s">
        <v>38</v>
      </c>
      <c r="G4" s="66"/>
      <c r="H4" s="67"/>
      <c r="I4" s="64"/>
      <c r="J4" s="64"/>
      <c r="K4" s="64"/>
      <c r="L4" s="64"/>
      <c r="M4" s="64"/>
      <c r="N4" s="68"/>
      <c r="O4" s="24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4">
        <v>2014</v>
      </c>
      <c r="C5" s="64"/>
      <c r="D5" s="65" t="s">
        <v>40</v>
      </c>
      <c r="E5" s="64"/>
      <c r="F5" s="69" t="s">
        <v>38</v>
      </c>
      <c r="G5" s="66"/>
      <c r="H5" s="67"/>
      <c r="I5" s="64"/>
      <c r="J5" s="64"/>
      <c r="K5" s="64"/>
      <c r="L5" s="64"/>
      <c r="M5" s="64"/>
      <c r="N5" s="68"/>
      <c r="O5" s="24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4">
        <v>2015</v>
      </c>
      <c r="C6" s="64"/>
      <c r="D6" s="65" t="s">
        <v>40</v>
      </c>
      <c r="E6" s="64"/>
      <c r="F6" s="69" t="s">
        <v>38</v>
      </c>
      <c r="G6" s="66"/>
      <c r="H6" s="67"/>
      <c r="I6" s="64"/>
      <c r="J6" s="64"/>
      <c r="K6" s="64"/>
      <c r="L6" s="64"/>
      <c r="M6" s="64"/>
      <c r="N6" s="68"/>
      <c r="O6" s="24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0">
        <v>2015</v>
      </c>
      <c r="C7" s="70"/>
      <c r="D7" s="71" t="s">
        <v>41</v>
      </c>
      <c r="E7" s="70"/>
      <c r="F7" s="72" t="s">
        <v>39</v>
      </c>
      <c r="G7" s="73"/>
      <c r="H7" s="74"/>
      <c r="I7" s="70"/>
      <c r="J7" s="70"/>
      <c r="K7" s="70"/>
      <c r="L7" s="70"/>
      <c r="M7" s="70"/>
      <c r="N7" s="75"/>
      <c r="O7" s="29">
        <v>0</v>
      </c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31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2016</v>
      </c>
      <c r="C8" s="26" t="s">
        <v>42</v>
      </c>
      <c r="D8" s="27" t="s">
        <v>41</v>
      </c>
      <c r="E8" s="26">
        <v>22</v>
      </c>
      <c r="F8" s="26">
        <v>0</v>
      </c>
      <c r="G8" s="26">
        <v>1</v>
      </c>
      <c r="H8" s="43">
        <v>2</v>
      </c>
      <c r="I8" s="26">
        <v>39</v>
      </c>
      <c r="J8" s="26">
        <v>30</v>
      </c>
      <c r="K8" s="26">
        <v>4</v>
      </c>
      <c r="L8" s="26">
        <v>4</v>
      </c>
      <c r="M8" s="26">
        <v>1</v>
      </c>
      <c r="N8" s="28">
        <v>0.33600000000000002</v>
      </c>
      <c r="O8" s="76">
        <v>116</v>
      </c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31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2017</v>
      </c>
      <c r="C9" s="26" t="s">
        <v>71</v>
      </c>
      <c r="D9" s="27" t="s">
        <v>41</v>
      </c>
      <c r="E9" s="26">
        <v>26</v>
      </c>
      <c r="F9" s="26">
        <v>0</v>
      </c>
      <c r="G9" s="26">
        <v>4</v>
      </c>
      <c r="H9" s="43">
        <v>6</v>
      </c>
      <c r="I9" s="26">
        <v>49</v>
      </c>
      <c r="J9" s="26">
        <v>24</v>
      </c>
      <c r="K9" s="26">
        <v>13</v>
      </c>
      <c r="L9" s="26">
        <v>8</v>
      </c>
      <c r="M9" s="26">
        <v>4</v>
      </c>
      <c r="N9" s="28">
        <v>0.38879999999999998</v>
      </c>
      <c r="O9" s="76">
        <v>126</v>
      </c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2018</v>
      </c>
      <c r="C10" s="26" t="s">
        <v>42</v>
      </c>
      <c r="D10" s="27" t="s">
        <v>81</v>
      </c>
      <c r="E10" s="26">
        <v>26</v>
      </c>
      <c r="F10" s="26">
        <v>0</v>
      </c>
      <c r="G10" s="26">
        <v>0</v>
      </c>
      <c r="H10" s="43">
        <v>20</v>
      </c>
      <c r="I10" s="26">
        <v>73</v>
      </c>
      <c r="J10" s="26">
        <v>53</v>
      </c>
      <c r="K10" s="26">
        <v>11</v>
      </c>
      <c r="L10" s="26">
        <v>9</v>
      </c>
      <c r="M10" s="26">
        <v>0</v>
      </c>
      <c r="N10" s="28">
        <v>0.4834</v>
      </c>
      <c r="O10" s="76">
        <v>151</v>
      </c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2019</v>
      </c>
      <c r="C11" s="26" t="s">
        <v>95</v>
      </c>
      <c r="D11" s="27" t="s">
        <v>90</v>
      </c>
      <c r="E11" s="26">
        <v>23</v>
      </c>
      <c r="F11" s="26">
        <v>2</v>
      </c>
      <c r="G11" s="26">
        <v>6</v>
      </c>
      <c r="H11" s="43">
        <v>27</v>
      </c>
      <c r="I11" s="26">
        <v>90</v>
      </c>
      <c r="J11" s="26">
        <v>15</v>
      </c>
      <c r="K11" s="26">
        <v>46</v>
      </c>
      <c r="L11" s="26">
        <v>21</v>
      </c>
      <c r="M11" s="26">
        <v>8</v>
      </c>
      <c r="N11" s="28">
        <v>0.55900621118012417</v>
      </c>
      <c r="O11" s="76">
        <v>161</v>
      </c>
      <c r="P11" s="26">
        <v>3</v>
      </c>
      <c r="Q11" s="26">
        <v>0</v>
      </c>
      <c r="R11" s="26">
        <v>0</v>
      </c>
      <c r="S11" s="26">
        <v>0</v>
      </c>
      <c r="T11" s="26">
        <v>7</v>
      </c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2020</v>
      </c>
      <c r="C12" s="26" t="s">
        <v>96</v>
      </c>
      <c r="D12" s="27" t="s">
        <v>90</v>
      </c>
      <c r="E12" s="26">
        <v>20</v>
      </c>
      <c r="F12" s="26">
        <v>2</v>
      </c>
      <c r="G12" s="26">
        <v>5</v>
      </c>
      <c r="H12" s="43">
        <v>29</v>
      </c>
      <c r="I12" s="26">
        <v>91</v>
      </c>
      <c r="J12" s="26">
        <v>16</v>
      </c>
      <c r="K12" s="26">
        <v>56</v>
      </c>
      <c r="L12" s="26">
        <v>12</v>
      </c>
      <c r="M12" s="26">
        <v>7</v>
      </c>
      <c r="N12" s="28">
        <v>0.61499999999999999</v>
      </c>
      <c r="O12" s="76">
        <v>148</v>
      </c>
      <c r="P12" s="26">
        <v>2</v>
      </c>
      <c r="Q12" s="26">
        <v>0</v>
      </c>
      <c r="R12" s="26">
        <v>0</v>
      </c>
      <c r="S12" s="26">
        <v>3</v>
      </c>
      <c r="T12" s="26">
        <v>11</v>
      </c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117</v>
      </c>
      <c r="F13" s="18">
        <f t="shared" si="0"/>
        <v>4</v>
      </c>
      <c r="G13" s="18">
        <f t="shared" si="0"/>
        <v>16</v>
      </c>
      <c r="H13" s="18">
        <f t="shared" si="0"/>
        <v>84</v>
      </c>
      <c r="I13" s="18">
        <f t="shared" si="0"/>
        <v>342</v>
      </c>
      <c r="J13" s="18">
        <f t="shared" si="0"/>
        <v>138</v>
      </c>
      <c r="K13" s="18">
        <f t="shared" si="0"/>
        <v>130</v>
      </c>
      <c r="L13" s="18">
        <f t="shared" si="0"/>
        <v>54</v>
      </c>
      <c r="M13" s="18">
        <f t="shared" si="0"/>
        <v>20</v>
      </c>
      <c r="N13" s="32">
        <f>PRODUCT(I13/O13)</f>
        <v>0.48717948717948717</v>
      </c>
      <c r="O13" s="33">
        <f>SUM(O7:O12)</f>
        <v>702</v>
      </c>
      <c r="P13" s="18">
        <f t="shared" ref="P13:AE13" si="1">SUM(P4:P12)</f>
        <v>5</v>
      </c>
      <c r="Q13" s="18">
        <f t="shared" si="1"/>
        <v>0</v>
      </c>
      <c r="R13" s="18">
        <f t="shared" si="1"/>
        <v>0</v>
      </c>
      <c r="S13" s="18">
        <f t="shared" si="1"/>
        <v>3</v>
      </c>
      <c r="T13" s="18">
        <f t="shared" si="1"/>
        <v>18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4"/>
      <c r="D14" s="35">
        <f>SUM(F13:H13)+((I13-F13-G13)/3)+(E13/3)+(Z13*25)+(AA13*25)+(AB13*10)+(AC13*25)+(AD13*20)+(AE13*15)</f>
        <v>250.33333333333331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2" t="s">
        <v>36</v>
      </c>
      <c r="O16" s="24"/>
      <c r="P16" s="41" t="s">
        <v>32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12"/>
      <c r="AC16" s="12"/>
      <c r="AD16" s="12"/>
      <c r="AE16" s="4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1" t="s">
        <v>17</v>
      </c>
      <c r="C17" s="12"/>
      <c r="D17" s="44"/>
      <c r="E17" s="26">
        <f>PRODUCT(E13)</f>
        <v>117</v>
      </c>
      <c r="F17" s="26">
        <f>PRODUCT(F13)</f>
        <v>4</v>
      </c>
      <c r="G17" s="26">
        <f>PRODUCT(G13)</f>
        <v>16</v>
      </c>
      <c r="H17" s="26">
        <f>PRODUCT(H13)</f>
        <v>84</v>
      </c>
      <c r="I17" s="26">
        <f>PRODUCT(I13)</f>
        <v>342</v>
      </c>
      <c r="J17" s="1"/>
      <c r="K17" s="45">
        <f>PRODUCT((F17+G17)/E17)</f>
        <v>0.17094017094017094</v>
      </c>
      <c r="L17" s="45">
        <f>PRODUCT(H17/E17)</f>
        <v>0.71794871794871795</v>
      </c>
      <c r="M17" s="45">
        <f>PRODUCT(I17/E17)</f>
        <v>2.9230769230769229</v>
      </c>
      <c r="N17" s="46">
        <f>PRODUCT(N13)</f>
        <v>0.48717948717948717</v>
      </c>
      <c r="O17" s="24">
        <f>PRODUCT(O13)</f>
        <v>702</v>
      </c>
      <c r="P17" s="124" t="s">
        <v>33</v>
      </c>
      <c r="Q17" s="125"/>
      <c r="R17" s="126" t="s">
        <v>43</v>
      </c>
      <c r="S17" s="127"/>
      <c r="T17" s="127"/>
      <c r="U17" s="127"/>
      <c r="V17" s="127"/>
      <c r="W17" s="127"/>
      <c r="X17" s="127"/>
      <c r="Y17" s="127"/>
      <c r="Z17" s="127"/>
      <c r="AA17" s="128" t="s">
        <v>34</v>
      </c>
      <c r="AB17" s="128"/>
      <c r="AC17" s="129" t="s">
        <v>87</v>
      </c>
      <c r="AD17" s="128"/>
      <c r="AE17" s="13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18</v>
      </c>
      <c r="C18" s="48"/>
      <c r="D18" s="49"/>
      <c r="E18" s="26">
        <f>PRODUCT(P13)</f>
        <v>5</v>
      </c>
      <c r="F18" s="26">
        <f>PRODUCT(Q13)</f>
        <v>0</v>
      </c>
      <c r="G18" s="26">
        <f>PRODUCT(R13)</f>
        <v>0</v>
      </c>
      <c r="H18" s="26">
        <f>PRODUCT(S13)</f>
        <v>3</v>
      </c>
      <c r="I18" s="26">
        <f>PRODUCT(T13)</f>
        <v>18</v>
      </c>
      <c r="J18" s="1"/>
      <c r="K18" s="45">
        <f>PRODUCT((F18+G18)/E18)</f>
        <v>0</v>
      </c>
      <c r="L18" s="45">
        <f>PRODUCT(H18/E18)</f>
        <v>0.6</v>
      </c>
      <c r="M18" s="45">
        <f>PRODUCT(I18/E18)</f>
        <v>3.6</v>
      </c>
      <c r="N18" s="28">
        <f>PRODUCT(I18/O18)</f>
        <v>0.5625</v>
      </c>
      <c r="O18" s="24">
        <v>32</v>
      </c>
      <c r="P18" s="131" t="s">
        <v>86</v>
      </c>
      <c r="Q18" s="132"/>
      <c r="R18" s="126" t="s">
        <v>49</v>
      </c>
      <c r="S18" s="126"/>
      <c r="T18" s="126"/>
      <c r="U18" s="126"/>
      <c r="V18" s="126"/>
      <c r="W18" s="126"/>
      <c r="X18" s="126"/>
      <c r="Y18" s="126"/>
      <c r="Z18" s="126"/>
      <c r="AA18" s="133" t="s">
        <v>48</v>
      </c>
      <c r="AB18" s="133"/>
      <c r="AC18" s="134" t="s">
        <v>88</v>
      </c>
      <c r="AD18" s="133"/>
      <c r="AE18" s="135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19</v>
      </c>
      <c r="C19" s="51"/>
      <c r="D19" s="52"/>
      <c r="E19" s="30"/>
      <c r="F19" s="30"/>
      <c r="G19" s="30"/>
      <c r="H19" s="30"/>
      <c r="I19" s="30"/>
      <c r="J19" s="1"/>
      <c r="K19" s="53"/>
      <c r="L19" s="53"/>
      <c r="M19" s="53"/>
      <c r="N19" s="54"/>
      <c r="O19" s="24"/>
      <c r="P19" s="131" t="s">
        <v>85</v>
      </c>
      <c r="Q19" s="132"/>
      <c r="R19" s="126" t="s">
        <v>51</v>
      </c>
      <c r="S19" s="126"/>
      <c r="T19" s="126"/>
      <c r="U19" s="126"/>
      <c r="V19" s="126"/>
      <c r="W19" s="126"/>
      <c r="X19" s="126"/>
      <c r="Y19" s="126"/>
      <c r="Z19" s="126"/>
      <c r="AA19" s="133" t="s">
        <v>50</v>
      </c>
      <c r="AB19" s="133"/>
      <c r="AC19" s="134" t="s">
        <v>89</v>
      </c>
      <c r="AD19" s="133"/>
      <c r="AE19" s="135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5" t="s">
        <v>20</v>
      </c>
      <c r="C20" s="56"/>
      <c r="D20" s="57"/>
      <c r="E20" s="18">
        <f>SUM(E17:E19)</f>
        <v>122</v>
      </c>
      <c r="F20" s="18">
        <f>SUM(F17:F19)</f>
        <v>4</v>
      </c>
      <c r="G20" s="18">
        <f>SUM(G17:G19)</f>
        <v>16</v>
      </c>
      <c r="H20" s="18">
        <f>SUM(H17:H19)</f>
        <v>87</v>
      </c>
      <c r="I20" s="18">
        <f>SUM(I17:I19)</f>
        <v>360</v>
      </c>
      <c r="J20" s="1"/>
      <c r="K20" s="58">
        <f>PRODUCT((F20+G20)/E20)</f>
        <v>0.16393442622950818</v>
      </c>
      <c r="L20" s="58">
        <f>PRODUCT(H20/E20)</f>
        <v>0.71311475409836067</v>
      </c>
      <c r="M20" s="58">
        <f>PRODUCT(I20/E20)</f>
        <v>2.9508196721311477</v>
      </c>
      <c r="N20" s="32">
        <f>PRODUCT(I20/O20)</f>
        <v>0.49046321525885561</v>
      </c>
      <c r="O20" s="24">
        <f>SUM(O17:O19)</f>
        <v>734</v>
      </c>
      <c r="P20" s="136" t="s">
        <v>35</v>
      </c>
      <c r="Q20" s="137"/>
      <c r="R20" s="138" t="s">
        <v>93</v>
      </c>
      <c r="S20" s="138"/>
      <c r="T20" s="138"/>
      <c r="U20" s="138"/>
      <c r="V20" s="138"/>
      <c r="W20" s="138"/>
      <c r="X20" s="138"/>
      <c r="Y20" s="138"/>
      <c r="Z20" s="138"/>
      <c r="AA20" s="139" t="s">
        <v>92</v>
      </c>
      <c r="AB20" s="139"/>
      <c r="AC20" s="140" t="s">
        <v>94</v>
      </c>
      <c r="AD20" s="139"/>
      <c r="AE20" s="14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6"/>
      <c r="O21" s="24"/>
      <c r="P21" s="1"/>
      <c r="Q21" s="39"/>
      <c r="R21" s="1"/>
      <c r="S21" s="1"/>
      <c r="T21" s="24"/>
      <c r="U21" s="24"/>
      <c r="V21" s="59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9" customFormat="1" ht="15" customHeight="1" x14ac:dyDescent="0.25">
      <c r="A22" s="1"/>
      <c r="B22" s="1" t="s">
        <v>37</v>
      </c>
      <c r="C22" s="1"/>
      <c r="D22" s="1" t="s">
        <v>47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1"/>
      <c r="Q22" s="39"/>
      <c r="R22" s="1"/>
      <c r="S22" s="24"/>
      <c r="T22" s="24"/>
      <c r="U22" s="24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4"/>
      <c r="P23" s="1"/>
      <c r="Q23" s="39"/>
      <c r="R23" s="1"/>
      <c r="S23" s="1"/>
      <c r="T23" s="24"/>
      <c r="U23" s="24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82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4"/>
      <c r="P24" s="1"/>
      <c r="Q24" s="39"/>
      <c r="R24" s="1"/>
      <c r="S24" s="1"/>
      <c r="T24" s="24"/>
      <c r="U24" s="24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8"/>
      <c r="D25" s="1" t="s">
        <v>91</v>
      </c>
      <c r="E25" s="1"/>
      <c r="F25" s="1"/>
      <c r="G25" s="1"/>
      <c r="H25" s="1"/>
      <c r="I25" s="1"/>
      <c r="J25" s="1"/>
      <c r="K25" s="1"/>
      <c r="L25" s="1"/>
      <c r="M25" s="60"/>
      <c r="N25" s="60"/>
      <c r="O25" s="24"/>
      <c r="P25" s="1"/>
      <c r="Q25" s="39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s="6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9"/>
      <c r="R26" s="1"/>
      <c r="S26" s="1"/>
      <c r="T26" s="24"/>
      <c r="U26" s="24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9"/>
      <c r="R27" s="1"/>
      <c r="S27" s="1"/>
      <c r="T27" s="24"/>
      <c r="U27" s="24"/>
      <c r="V27" s="59"/>
      <c r="W27" s="59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9"/>
      <c r="R28" s="1"/>
      <c r="S28" s="1"/>
      <c r="T28" s="24"/>
      <c r="U28" s="24"/>
      <c r="V28" s="59"/>
      <c r="W28" s="59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9"/>
      <c r="R29" s="1"/>
      <c r="S29" s="1"/>
      <c r="T29" s="24"/>
      <c r="U29" s="24"/>
      <c r="V29" s="59"/>
      <c r="W29" s="59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9"/>
      <c r="R30" s="1"/>
      <c r="S30" s="1"/>
      <c r="T30" s="24"/>
      <c r="U30" s="24"/>
      <c r="V30" s="59"/>
      <c r="W30" s="59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9"/>
      <c r="R31" s="1"/>
      <c r="S31" s="1"/>
      <c r="T31" s="24"/>
      <c r="U31" s="24"/>
      <c r="V31" s="59"/>
      <c r="W31" s="59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9"/>
      <c r="R32" s="1"/>
      <c r="S32" s="1"/>
      <c r="T32" s="24"/>
      <c r="U32" s="24"/>
      <c r="V32" s="59"/>
      <c r="W32" s="59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9"/>
      <c r="R33" s="1"/>
      <c r="S33" s="1"/>
      <c r="T33" s="24"/>
      <c r="U33" s="24"/>
      <c r="V33" s="59"/>
      <c r="W33" s="59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9"/>
      <c r="R34" s="1"/>
      <c r="S34" s="1"/>
      <c r="T34" s="24"/>
      <c r="U34" s="24"/>
      <c r="V34" s="59"/>
      <c r="W34" s="59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9"/>
      <c r="R35" s="1"/>
      <c r="S35" s="1"/>
      <c r="T35" s="24"/>
      <c r="U35" s="24"/>
      <c r="V35" s="59"/>
      <c r="W35" s="59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9"/>
      <c r="R36" s="1"/>
      <c r="S36" s="1"/>
      <c r="T36" s="24"/>
      <c r="U36" s="24"/>
      <c r="V36" s="59"/>
      <c r="W36" s="59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9"/>
      <c r="R37" s="1"/>
      <c r="S37" s="1"/>
      <c r="T37" s="24"/>
      <c r="U37" s="24"/>
      <c r="V37" s="59"/>
      <c r="W37" s="59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9"/>
      <c r="R38" s="1"/>
      <c r="S38" s="1"/>
      <c r="T38" s="24"/>
      <c r="U38" s="24"/>
      <c r="V38" s="59"/>
      <c r="W38" s="59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9"/>
      <c r="R39" s="1"/>
      <c r="S39" s="1"/>
      <c r="T39" s="24"/>
      <c r="U39" s="24"/>
      <c r="V39" s="59"/>
      <c r="W39" s="59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9"/>
      <c r="R40" s="1"/>
      <c r="S40" s="1"/>
      <c r="T40" s="24"/>
      <c r="U40" s="24"/>
      <c r="V40" s="59"/>
      <c r="W40" s="59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9"/>
      <c r="R41" s="1"/>
      <c r="S41" s="1"/>
      <c r="T41" s="24"/>
      <c r="U41" s="24"/>
      <c r="V41" s="59"/>
      <c r="W41" s="59"/>
      <c r="X41" s="24"/>
      <c r="Y41" s="24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9"/>
      <c r="R42" s="1"/>
      <c r="S42" s="1"/>
      <c r="T42" s="24"/>
      <c r="U42" s="24"/>
      <c r="V42" s="59"/>
      <c r="W42" s="59"/>
      <c r="X42" s="24"/>
      <c r="Y42" s="24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9"/>
      <c r="R43" s="1"/>
      <c r="S43" s="1"/>
      <c r="T43" s="24"/>
      <c r="U43" s="24"/>
      <c r="V43" s="59"/>
      <c r="W43" s="59"/>
      <c r="X43" s="24"/>
      <c r="Y43" s="24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9"/>
      <c r="R44" s="1"/>
      <c r="S44" s="1"/>
      <c r="T44" s="24"/>
      <c r="U44" s="24"/>
      <c r="V44" s="59"/>
      <c r="W44" s="59"/>
      <c r="X44" s="24"/>
      <c r="Y44" s="24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9"/>
      <c r="R45" s="1"/>
      <c r="S45" s="1"/>
      <c r="T45" s="24"/>
      <c r="U45" s="24"/>
      <c r="V45" s="59"/>
      <c r="W45" s="59"/>
      <c r="X45" s="24"/>
      <c r="Y45" s="24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9"/>
      <c r="R46" s="1"/>
      <c r="S46" s="1"/>
      <c r="T46" s="24"/>
      <c r="U46" s="24"/>
      <c r="V46" s="59"/>
      <c r="W46" s="59"/>
      <c r="X46" s="24"/>
      <c r="Y46" s="24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9"/>
      <c r="R47" s="1"/>
      <c r="S47" s="1"/>
      <c r="T47" s="24"/>
      <c r="U47" s="24"/>
      <c r="V47" s="59"/>
      <c r="W47" s="59"/>
      <c r="X47" s="24"/>
      <c r="Y47" s="24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9"/>
      <c r="R48" s="1"/>
      <c r="S48" s="1"/>
      <c r="T48" s="24"/>
      <c r="U48" s="24"/>
      <c r="V48" s="59"/>
      <c r="W48" s="59"/>
      <c r="X48" s="24"/>
      <c r="Y48" s="24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9"/>
      <c r="R49" s="1"/>
      <c r="S49" s="1"/>
      <c r="T49" s="24"/>
      <c r="U49" s="24"/>
      <c r="V49" s="59"/>
      <c r="W49" s="59"/>
      <c r="X49" s="24"/>
      <c r="Y49" s="24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9"/>
      <c r="R50" s="1"/>
      <c r="S50" s="1"/>
      <c r="T50" s="24"/>
      <c r="U50" s="24"/>
      <c r="V50" s="59"/>
      <c r="W50" s="59"/>
      <c r="X50" s="24"/>
      <c r="Y50" s="24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9"/>
      <c r="R51" s="1"/>
      <c r="S51" s="1"/>
      <c r="T51" s="24"/>
      <c r="U51" s="24"/>
      <c r="V51" s="59"/>
      <c r="W51" s="59"/>
      <c r="X51" s="24"/>
      <c r="Y51" s="24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9"/>
      <c r="R52" s="1"/>
      <c r="S52" s="1"/>
      <c r="T52" s="24"/>
      <c r="U52" s="24"/>
      <c r="V52" s="59"/>
      <c r="W52" s="59"/>
      <c r="X52" s="24"/>
      <c r="Y52" s="24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9"/>
      <c r="R53" s="1"/>
      <c r="S53" s="1"/>
      <c r="T53" s="24"/>
      <c r="U53" s="24"/>
      <c r="V53" s="59"/>
      <c r="W53" s="59"/>
      <c r="X53" s="24"/>
      <c r="Y53" s="24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9"/>
      <c r="R54" s="1"/>
      <c r="S54" s="1"/>
      <c r="T54" s="24"/>
      <c r="U54" s="24"/>
      <c r="V54" s="59"/>
      <c r="W54" s="59"/>
      <c r="X54" s="24"/>
      <c r="Y54" s="24"/>
      <c r="Z54" s="24"/>
      <c r="AA54" s="24"/>
      <c r="AB54" s="24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9"/>
      <c r="R55" s="1"/>
      <c r="S55" s="1"/>
      <c r="T55" s="24"/>
      <c r="U55" s="24"/>
      <c r="V55" s="59"/>
      <c r="W55" s="59"/>
      <c r="X55" s="24"/>
      <c r="Y55" s="24"/>
      <c r="Z55" s="24"/>
      <c r="AA55" s="24"/>
      <c r="AB55" s="24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9"/>
      <c r="R56" s="1"/>
      <c r="S56" s="1"/>
      <c r="T56" s="24"/>
      <c r="U56" s="24"/>
      <c r="V56" s="59"/>
      <c r="W56" s="59"/>
      <c r="X56" s="24"/>
      <c r="Y56" s="24"/>
      <c r="Z56" s="24"/>
      <c r="AA56" s="24"/>
      <c r="AB56" s="24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9"/>
      <c r="R57" s="1"/>
      <c r="S57" s="1"/>
      <c r="T57" s="24"/>
      <c r="U57" s="24"/>
      <c r="V57" s="59"/>
      <c r="W57" s="59"/>
      <c r="X57" s="24"/>
      <c r="Y57" s="24"/>
      <c r="Z57" s="24"/>
      <c r="AA57" s="24"/>
      <c r="AB57" s="24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9"/>
      <c r="R58" s="1"/>
      <c r="S58" s="1"/>
      <c r="T58" s="24"/>
      <c r="U58" s="24"/>
      <c r="V58" s="59"/>
      <c r="W58" s="59"/>
      <c r="X58" s="24"/>
      <c r="Y58" s="24"/>
      <c r="Z58" s="24"/>
      <c r="AA58" s="24"/>
      <c r="AB58" s="24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9"/>
      <c r="R59" s="1"/>
      <c r="S59" s="1"/>
      <c r="T59" s="24"/>
      <c r="U59" s="24"/>
      <c r="V59" s="59"/>
      <c r="W59" s="59"/>
      <c r="X59" s="24"/>
      <c r="Y59" s="24"/>
      <c r="Z59" s="24"/>
      <c r="AA59" s="24"/>
      <c r="AB59" s="24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9"/>
      <c r="R60" s="1"/>
      <c r="S60" s="1"/>
      <c r="T60" s="24"/>
      <c r="U60" s="24"/>
      <c r="V60" s="59"/>
      <c r="W60" s="59"/>
      <c r="X60" s="24"/>
      <c r="Y60" s="24"/>
      <c r="Z60" s="24"/>
      <c r="AA60" s="24"/>
      <c r="AB60" s="24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9"/>
      <c r="R61" s="1"/>
      <c r="S61" s="1"/>
      <c r="T61" s="24"/>
      <c r="U61" s="24"/>
      <c r="V61" s="59"/>
      <c r="W61" s="59"/>
      <c r="X61" s="24"/>
      <c r="Y61" s="24"/>
      <c r="Z61" s="24"/>
      <c r="AA61" s="24"/>
      <c r="AB61" s="24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9"/>
      <c r="R62" s="1"/>
      <c r="S62" s="1"/>
      <c r="T62" s="24"/>
      <c r="U62" s="24"/>
      <c r="V62" s="59"/>
      <c r="W62" s="59"/>
      <c r="X62" s="24"/>
      <c r="Y62" s="24"/>
      <c r="Z62" s="24"/>
      <c r="AA62" s="24"/>
      <c r="AB62" s="24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9"/>
      <c r="R63" s="1"/>
      <c r="S63" s="1"/>
      <c r="T63" s="24"/>
      <c r="U63" s="24"/>
      <c r="V63" s="59"/>
      <c r="W63" s="59"/>
      <c r="X63" s="24"/>
      <c r="Y63" s="24"/>
      <c r="Z63" s="24"/>
      <c r="AA63" s="24"/>
      <c r="AB63" s="24"/>
      <c r="AC63" s="24"/>
      <c r="AD63" s="24"/>
      <c r="AE63" s="24"/>
      <c r="AF63" s="23"/>
      <c r="AG63" s="8"/>
      <c r="AH63" s="8"/>
      <c r="AI63" s="8"/>
      <c r="AJ63" s="8"/>
      <c r="AK63" s="8"/>
    </row>
    <row r="64" spans="1:37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9"/>
      <c r="R64" s="1"/>
      <c r="S64" s="1"/>
      <c r="T64" s="24"/>
      <c r="U64" s="24"/>
      <c r="V64" s="59"/>
      <c r="W64" s="59"/>
      <c r="X64" s="24"/>
      <c r="Y64" s="24"/>
      <c r="Z64" s="24"/>
      <c r="AA64" s="24"/>
      <c r="AB64" s="24"/>
      <c r="AC64" s="24"/>
      <c r="AD64" s="24"/>
      <c r="AE64" s="24"/>
      <c r="AF64" s="23"/>
      <c r="AG64" s="8"/>
      <c r="AH64" s="8"/>
      <c r="AI64" s="8"/>
      <c r="AJ64" s="8"/>
      <c r="AK64" s="8"/>
    </row>
    <row r="65" spans="1:37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9"/>
      <c r="R65" s="1"/>
      <c r="S65" s="1"/>
      <c r="T65" s="24"/>
      <c r="U65" s="24"/>
      <c r="V65" s="59"/>
      <c r="W65" s="59"/>
      <c r="X65" s="24"/>
      <c r="Y65" s="24"/>
      <c r="Z65" s="24"/>
      <c r="AA65" s="24"/>
      <c r="AB65" s="24"/>
      <c r="AC65" s="24"/>
      <c r="AD65" s="24"/>
      <c r="AE65" s="24"/>
      <c r="AF65" s="23"/>
      <c r="AG65" s="8"/>
      <c r="AH65" s="8"/>
      <c r="AI65" s="8"/>
      <c r="AJ65" s="8"/>
      <c r="AK65" s="8"/>
    </row>
    <row r="66" spans="1:37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9"/>
      <c r="R66" s="1"/>
      <c r="S66" s="1"/>
      <c r="T66" s="24"/>
      <c r="U66" s="24"/>
      <c r="V66" s="59"/>
      <c r="W66" s="59"/>
      <c r="X66" s="24"/>
      <c r="Y66" s="24"/>
      <c r="Z66" s="24"/>
      <c r="AA66" s="24"/>
      <c r="AB66" s="24"/>
      <c r="AC66" s="24"/>
      <c r="AD66" s="24"/>
      <c r="AE66" s="24"/>
      <c r="AF66" s="23"/>
      <c r="AG66" s="8"/>
      <c r="AH66" s="8"/>
      <c r="AI66" s="8"/>
      <c r="AJ66" s="8"/>
      <c r="AK66" s="8"/>
    </row>
    <row r="67" spans="1:37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9"/>
      <c r="R67" s="1"/>
      <c r="S67" s="1"/>
      <c r="T67" s="24"/>
      <c r="U67" s="24"/>
      <c r="V67" s="59"/>
      <c r="W67" s="59"/>
      <c r="X67" s="24"/>
      <c r="Y67" s="24"/>
      <c r="Z67" s="24"/>
      <c r="AA67" s="24"/>
      <c r="AB67" s="24"/>
      <c r="AC67" s="24"/>
      <c r="AD67" s="24"/>
      <c r="AE67" s="24"/>
      <c r="AF67" s="23"/>
      <c r="AG67" s="8"/>
      <c r="AH67" s="8"/>
      <c r="AI67" s="8"/>
      <c r="AJ67" s="8"/>
      <c r="AK67" s="8"/>
    </row>
    <row r="68" spans="1:37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9"/>
      <c r="R68" s="1"/>
      <c r="S68" s="1"/>
      <c r="T68" s="24"/>
      <c r="U68" s="24"/>
      <c r="V68" s="59"/>
      <c r="W68" s="59"/>
      <c r="X68" s="24"/>
      <c r="Y68" s="24"/>
      <c r="Z68" s="24"/>
      <c r="AA68" s="24"/>
      <c r="AB68" s="24"/>
      <c r="AC68" s="24"/>
      <c r="AD68" s="24"/>
      <c r="AE68" s="24"/>
      <c r="AF68" s="23"/>
      <c r="AG68" s="8"/>
      <c r="AH68" s="8"/>
      <c r="AI68" s="8"/>
      <c r="AJ68" s="8"/>
      <c r="AK68" s="8"/>
    </row>
    <row r="69" spans="1:37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9"/>
      <c r="R69" s="1"/>
      <c r="S69" s="1"/>
      <c r="T69" s="24"/>
      <c r="U69" s="24"/>
      <c r="V69" s="59"/>
      <c r="W69" s="59"/>
      <c r="X69" s="24"/>
      <c r="Y69" s="24"/>
      <c r="Z69" s="24"/>
      <c r="AA69" s="24"/>
      <c r="AB69" s="24"/>
      <c r="AC69" s="24"/>
      <c r="AD69" s="24"/>
      <c r="AE69" s="24"/>
      <c r="AF69" s="23"/>
      <c r="AG69" s="8"/>
      <c r="AH69" s="8"/>
      <c r="AI69" s="8"/>
      <c r="AJ69" s="8"/>
      <c r="AK69" s="8"/>
    </row>
    <row r="70" spans="1:37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39"/>
      <c r="R70" s="1"/>
      <c r="S70" s="1"/>
      <c r="T70" s="24"/>
      <c r="U70" s="24"/>
      <c r="V70" s="59"/>
      <c r="W70" s="59"/>
      <c r="X70" s="24"/>
      <c r="Y70" s="24"/>
      <c r="Z70" s="24"/>
      <c r="AA70" s="24"/>
      <c r="AB70" s="24"/>
      <c r="AC70" s="24"/>
      <c r="AD70" s="24"/>
      <c r="AE70" s="24"/>
      <c r="AF70" s="23"/>
      <c r="AG70" s="8"/>
      <c r="AH70" s="8"/>
      <c r="AI70" s="8"/>
      <c r="AJ70" s="8"/>
      <c r="AK70" s="8"/>
    </row>
    <row r="71" spans="1:37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39"/>
      <c r="R71" s="1"/>
      <c r="S71" s="1"/>
      <c r="T71" s="24"/>
      <c r="U71" s="24"/>
      <c r="V71" s="59"/>
      <c r="W71" s="59"/>
      <c r="X71" s="24"/>
      <c r="Y71" s="24"/>
      <c r="Z71" s="24"/>
      <c r="AA71" s="24"/>
      <c r="AB71" s="24"/>
      <c r="AC71" s="24"/>
      <c r="AD71" s="24"/>
      <c r="AE71" s="24"/>
      <c r="AF71" s="23"/>
      <c r="AG71" s="8"/>
      <c r="AH71" s="8"/>
      <c r="AI71" s="8"/>
      <c r="AJ71" s="8"/>
      <c r="AK71" s="8"/>
    </row>
  </sheetData>
  <sortState ref="B11:AA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12" style="103" customWidth="1"/>
    <col min="6" max="6" width="0.7109375" style="38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23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8"/>
      <c r="B1" s="77" t="s">
        <v>52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20"/>
      <c r="R1" s="120"/>
      <c r="S1" s="120"/>
      <c r="T1" s="120"/>
      <c r="U1" s="120"/>
      <c r="V1" s="78"/>
      <c r="W1" s="79"/>
      <c r="X1" s="74"/>
      <c r="Y1" s="80"/>
      <c r="Z1" s="80"/>
      <c r="AA1" s="80"/>
      <c r="AB1" s="80"/>
      <c r="AC1" s="80"/>
      <c r="AD1" s="80"/>
    </row>
    <row r="2" spans="1:30" x14ac:dyDescent="0.25">
      <c r="A2" s="8"/>
      <c r="B2" s="81" t="s">
        <v>45</v>
      </c>
      <c r="C2" s="82" t="s">
        <v>46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83"/>
      <c r="X2" s="43"/>
      <c r="Y2" s="80"/>
      <c r="Z2" s="80"/>
      <c r="AA2" s="80"/>
      <c r="AB2" s="80"/>
      <c r="AC2" s="80"/>
      <c r="AD2" s="80"/>
    </row>
    <row r="3" spans="1:30" x14ac:dyDescent="0.25">
      <c r="A3" s="8"/>
      <c r="B3" s="84" t="s">
        <v>53</v>
      </c>
      <c r="C3" s="22" t="s">
        <v>54</v>
      </c>
      <c r="D3" s="85" t="s">
        <v>55</v>
      </c>
      <c r="E3" s="86" t="s">
        <v>1</v>
      </c>
      <c r="F3" s="24"/>
      <c r="G3" s="87" t="s">
        <v>56</v>
      </c>
      <c r="H3" s="88" t="s">
        <v>57</v>
      </c>
      <c r="I3" s="88" t="s">
        <v>30</v>
      </c>
      <c r="J3" s="17" t="s">
        <v>58</v>
      </c>
      <c r="K3" s="89" t="s">
        <v>59</v>
      </c>
      <c r="L3" s="89" t="s">
        <v>60</v>
      </c>
      <c r="M3" s="87" t="s">
        <v>61</v>
      </c>
      <c r="N3" s="87" t="s">
        <v>29</v>
      </c>
      <c r="O3" s="88" t="s">
        <v>62</v>
      </c>
      <c r="P3" s="87" t="s">
        <v>57</v>
      </c>
      <c r="Q3" s="122" t="s">
        <v>3</v>
      </c>
      <c r="R3" s="122">
        <v>1</v>
      </c>
      <c r="S3" s="122">
        <v>2</v>
      </c>
      <c r="T3" s="122">
        <v>3</v>
      </c>
      <c r="U3" s="122" t="s">
        <v>63</v>
      </c>
      <c r="V3" s="17" t="s">
        <v>21</v>
      </c>
      <c r="W3" s="16" t="s">
        <v>64</v>
      </c>
      <c r="X3" s="16" t="s">
        <v>65</v>
      </c>
      <c r="Y3" s="80"/>
      <c r="Z3" s="80"/>
      <c r="AA3" s="80"/>
      <c r="AB3" s="80"/>
      <c r="AC3" s="80"/>
      <c r="AD3" s="80"/>
    </row>
    <row r="4" spans="1:30" x14ac:dyDescent="0.25">
      <c r="A4" s="23"/>
      <c r="B4" s="90" t="s">
        <v>66</v>
      </c>
      <c r="C4" s="91" t="s">
        <v>67</v>
      </c>
      <c r="D4" s="92" t="s">
        <v>68</v>
      </c>
      <c r="E4" s="112" t="s">
        <v>41</v>
      </c>
      <c r="F4" s="29"/>
      <c r="G4" s="93">
        <v>1</v>
      </c>
      <c r="H4" s="93"/>
      <c r="I4" s="93"/>
      <c r="J4" s="94"/>
      <c r="K4" s="94" t="s">
        <v>70</v>
      </c>
      <c r="L4" s="93"/>
      <c r="M4" s="93">
        <v>1</v>
      </c>
      <c r="N4" s="95"/>
      <c r="O4" s="96"/>
      <c r="P4" s="96"/>
      <c r="Q4" s="113" t="s">
        <v>80</v>
      </c>
      <c r="R4" s="113" t="s">
        <v>80</v>
      </c>
      <c r="S4" s="113"/>
      <c r="T4" s="113"/>
      <c r="U4" s="113"/>
      <c r="V4" s="97">
        <v>0.33300000000000002</v>
      </c>
      <c r="W4" s="92" t="s">
        <v>69</v>
      </c>
      <c r="X4" s="93">
        <v>1615</v>
      </c>
      <c r="Y4" s="80"/>
      <c r="Z4" s="80"/>
      <c r="AA4" s="80"/>
      <c r="AB4" s="80"/>
      <c r="AC4" s="80"/>
      <c r="AD4" s="80"/>
    </row>
    <row r="5" spans="1:30" x14ac:dyDescent="0.25">
      <c r="A5" s="23"/>
      <c r="B5" s="90" t="s">
        <v>72</v>
      </c>
      <c r="C5" s="91" t="s">
        <v>73</v>
      </c>
      <c r="D5" s="92" t="s">
        <v>68</v>
      </c>
      <c r="E5" s="112" t="s">
        <v>41</v>
      </c>
      <c r="F5" s="29"/>
      <c r="G5" s="93"/>
      <c r="H5" s="93"/>
      <c r="I5" s="93">
        <v>1</v>
      </c>
      <c r="J5" s="94" t="s">
        <v>74</v>
      </c>
      <c r="K5" s="94">
        <v>7</v>
      </c>
      <c r="L5" s="93"/>
      <c r="M5" s="93">
        <v>1</v>
      </c>
      <c r="N5" s="95"/>
      <c r="O5" s="96"/>
      <c r="P5" s="96" t="s">
        <v>75</v>
      </c>
      <c r="Q5" s="113" t="s">
        <v>76</v>
      </c>
      <c r="R5" s="113" t="s">
        <v>77</v>
      </c>
      <c r="S5" s="113" t="s">
        <v>78</v>
      </c>
      <c r="T5" s="113"/>
      <c r="U5" s="113"/>
      <c r="V5" s="97">
        <v>0.66700000000000004</v>
      </c>
      <c r="W5" s="92" t="s">
        <v>79</v>
      </c>
      <c r="X5" s="93">
        <v>1348</v>
      </c>
      <c r="Y5" s="80"/>
      <c r="Z5" s="80"/>
      <c r="AA5" s="80"/>
      <c r="AB5" s="80"/>
      <c r="AC5" s="80"/>
      <c r="AD5" s="80"/>
    </row>
    <row r="6" spans="1:30" x14ac:dyDescent="0.25">
      <c r="A6" s="23"/>
      <c r="B6" s="22" t="s">
        <v>9</v>
      </c>
      <c r="C6" s="17"/>
      <c r="D6" s="16"/>
      <c r="E6" s="114"/>
      <c r="F6" s="115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/>
      <c r="P6" s="18">
        <v>1</v>
      </c>
      <c r="Q6" s="116" t="s">
        <v>84</v>
      </c>
      <c r="R6" s="116" t="s">
        <v>83</v>
      </c>
      <c r="S6" s="116" t="s">
        <v>78</v>
      </c>
      <c r="T6" s="116"/>
      <c r="U6" s="116"/>
      <c r="V6" s="32">
        <v>0.5</v>
      </c>
      <c r="W6" s="117"/>
      <c r="X6" s="116"/>
      <c r="Y6" s="80"/>
      <c r="Z6" s="80"/>
      <c r="AA6" s="80"/>
      <c r="AB6" s="80"/>
      <c r="AC6" s="80"/>
      <c r="AD6" s="80"/>
    </row>
    <row r="7" spans="1:30" x14ac:dyDescent="0.25">
      <c r="A7" s="23"/>
      <c r="B7" s="105"/>
      <c r="C7" s="106"/>
      <c r="D7" s="107"/>
      <c r="E7" s="108"/>
      <c r="F7" s="109"/>
      <c r="G7" s="106"/>
      <c r="H7" s="106"/>
      <c r="I7" s="106"/>
      <c r="J7" s="110"/>
      <c r="K7" s="110"/>
      <c r="L7" s="110"/>
      <c r="M7" s="106"/>
      <c r="N7" s="106"/>
      <c r="O7" s="106"/>
      <c r="P7" s="106"/>
      <c r="Q7" s="118"/>
      <c r="R7" s="118"/>
      <c r="S7" s="118"/>
      <c r="T7" s="118"/>
      <c r="U7" s="118"/>
      <c r="V7" s="106"/>
      <c r="W7" s="107"/>
      <c r="X7" s="111"/>
      <c r="Y7" s="80"/>
      <c r="Z7" s="80"/>
      <c r="AA7" s="80"/>
      <c r="AB7" s="80"/>
      <c r="AC7" s="80"/>
      <c r="AD7" s="80"/>
    </row>
    <row r="8" spans="1:30" x14ac:dyDescent="0.25">
      <c r="A8" s="23"/>
      <c r="B8" s="98"/>
      <c r="C8" s="1"/>
      <c r="D8" s="98"/>
      <c r="E8" s="99"/>
      <c r="G8" s="1"/>
      <c r="H8" s="39"/>
      <c r="I8" s="1"/>
      <c r="J8" s="24"/>
      <c r="K8" s="24"/>
      <c r="L8" s="24"/>
      <c r="M8" s="1"/>
      <c r="N8" s="1"/>
      <c r="O8" s="1"/>
      <c r="P8" s="1"/>
      <c r="Q8" s="119"/>
      <c r="R8" s="119"/>
      <c r="S8" s="119"/>
      <c r="T8" s="119"/>
      <c r="U8" s="119"/>
      <c r="V8" s="1"/>
      <c r="W8" s="98"/>
      <c r="X8" s="1"/>
      <c r="Y8" s="80"/>
      <c r="Z8" s="80"/>
      <c r="AA8" s="80"/>
      <c r="AB8" s="80"/>
      <c r="AC8" s="80"/>
      <c r="AD8" s="80"/>
    </row>
    <row r="9" spans="1:30" x14ac:dyDescent="0.25">
      <c r="A9" s="23"/>
      <c r="B9" s="98"/>
      <c r="C9" s="1"/>
      <c r="D9" s="98"/>
      <c r="E9" s="99"/>
      <c r="G9" s="1"/>
      <c r="H9" s="39"/>
      <c r="I9" s="1"/>
      <c r="J9" s="24"/>
      <c r="K9" s="24"/>
      <c r="L9" s="24"/>
      <c r="M9" s="1"/>
      <c r="N9" s="1"/>
      <c r="O9" s="1"/>
      <c r="P9" s="1"/>
      <c r="Q9" s="119"/>
      <c r="R9" s="119"/>
      <c r="S9" s="119"/>
      <c r="T9" s="119"/>
      <c r="U9" s="119"/>
      <c r="V9" s="1"/>
      <c r="W9" s="98"/>
      <c r="X9" s="1"/>
      <c r="Y9" s="80"/>
      <c r="Z9" s="80"/>
      <c r="AA9" s="80"/>
      <c r="AB9" s="80"/>
      <c r="AC9" s="80"/>
      <c r="AD9" s="80"/>
    </row>
    <row r="10" spans="1:30" x14ac:dyDescent="0.25">
      <c r="A10" s="23"/>
      <c r="B10" s="98"/>
      <c r="C10" s="1"/>
      <c r="D10" s="98"/>
      <c r="E10" s="99"/>
      <c r="G10" s="1"/>
      <c r="H10" s="39"/>
      <c r="I10" s="1"/>
      <c r="J10" s="24"/>
      <c r="K10" s="24"/>
      <c r="L10" s="24"/>
      <c r="M10" s="1"/>
      <c r="N10" s="1"/>
      <c r="O10" s="1"/>
      <c r="P10" s="1"/>
      <c r="Q10" s="119"/>
      <c r="R10" s="119"/>
      <c r="S10" s="119"/>
      <c r="T10" s="119"/>
      <c r="U10" s="119"/>
      <c r="V10" s="1"/>
      <c r="W10" s="98"/>
      <c r="X10" s="1"/>
      <c r="Y10" s="80"/>
      <c r="Z10" s="80"/>
      <c r="AA10" s="80"/>
      <c r="AB10" s="80"/>
      <c r="AC10" s="80"/>
      <c r="AD10" s="80"/>
    </row>
    <row r="11" spans="1:30" x14ac:dyDescent="0.25">
      <c r="A11" s="23"/>
      <c r="B11" s="98"/>
      <c r="C11" s="1"/>
      <c r="D11" s="98"/>
      <c r="E11" s="99"/>
      <c r="G11" s="1"/>
      <c r="H11" s="39"/>
      <c r="I11" s="1"/>
      <c r="J11" s="24"/>
      <c r="K11" s="24"/>
      <c r="L11" s="24"/>
      <c r="M11" s="1"/>
      <c r="N11" s="1"/>
      <c r="O11" s="1"/>
      <c r="P11" s="1"/>
      <c r="Q11" s="119"/>
      <c r="R11" s="119"/>
      <c r="S11" s="119"/>
      <c r="T11" s="119"/>
      <c r="U11" s="119"/>
      <c r="V11" s="1"/>
      <c r="W11" s="98"/>
      <c r="X11" s="1"/>
      <c r="Y11" s="80"/>
      <c r="Z11" s="80"/>
      <c r="AA11" s="80"/>
      <c r="AB11" s="80"/>
      <c r="AC11" s="80"/>
      <c r="AD11" s="80"/>
    </row>
    <row r="12" spans="1:30" x14ac:dyDescent="0.25">
      <c r="A12" s="23"/>
      <c r="B12" s="98"/>
      <c r="C12" s="1"/>
      <c r="D12" s="98"/>
      <c r="E12" s="99"/>
      <c r="G12" s="1"/>
      <c r="H12" s="39"/>
      <c r="I12" s="1"/>
      <c r="J12" s="24"/>
      <c r="K12" s="24"/>
      <c r="L12" s="24"/>
      <c r="M12" s="1"/>
      <c r="N12" s="1"/>
      <c r="O12" s="1"/>
      <c r="P12" s="1"/>
      <c r="Q12" s="119"/>
      <c r="R12" s="119"/>
      <c r="S12" s="119"/>
      <c r="T12" s="119"/>
      <c r="U12" s="119"/>
      <c r="V12" s="1"/>
      <c r="W12" s="98"/>
      <c r="X12" s="1"/>
      <c r="Y12" s="80"/>
      <c r="Z12" s="80"/>
      <c r="AA12" s="80"/>
      <c r="AB12" s="80"/>
      <c r="AC12" s="80"/>
      <c r="AD12" s="80"/>
    </row>
    <row r="13" spans="1:30" x14ac:dyDescent="0.25">
      <c r="A13" s="23"/>
      <c r="B13" s="98"/>
      <c r="C13" s="1"/>
      <c r="D13" s="98"/>
      <c r="E13" s="99"/>
      <c r="G13" s="1"/>
      <c r="H13" s="39"/>
      <c r="I13" s="1"/>
      <c r="J13" s="24"/>
      <c r="K13" s="24"/>
      <c r="L13" s="24"/>
      <c r="M13" s="1"/>
      <c r="N13" s="1"/>
      <c r="O13" s="1"/>
      <c r="P13" s="1"/>
      <c r="Q13" s="119"/>
      <c r="R13" s="119"/>
      <c r="S13" s="119"/>
      <c r="T13" s="119"/>
      <c r="U13" s="119"/>
      <c r="V13" s="1"/>
      <c r="W13" s="98"/>
      <c r="X13" s="1"/>
      <c r="Y13" s="80"/>
      <c r="Z13" s="80"/>
      <c r="AA13" s="80"/>
      <c r="AB13" s="80"/>
      <c r="AC13" s="80"/>
      <c r="AD13" s="80"/>
    </row>
    <row r="14" spans="1:30" x14ac:dyDescent="0.25">
      <c r="A14" s="23"/>
      <c r="B14" s="98"/>
      <c r="C14" s="1"/>
      <c r="D14" s="98"/>
      <c r="E14" s="99"/>
      <c r="G14" s="1"/>
      <c r="H14" s="39"/>
      <c r="I14" s="1"/>
      <c r="J14" s="24"/>
      <c r="K14" s="24"/>
      <c r="L14" s="24"/>
      <c r="M14" s="1"/>
      <c r="N14" s="1"/>
      <c r="O14" s="1"/>
      <c r="P14" s="1"/>
      <c r="Q14" s="119"/>
      <c r="R14" s="119"/>
      <c r="S14" s="119"/>
      <c r="T14" s="119"/>
      <c r="U14" s="119"/>
      <c r="V14" s="1"/>
      <c r="W14" s="98"/>
      <c r="X14" s="1"/>
      <c r="Y14" s="80"/>
      <c r="Z14" s="80"/>
      <c r="AA14" s="80"/>
      <c r="AB14" s="80"/>
      <c r="AC14" s="80"/>
      <c r="AD14" s="80"/>
    </row>
    <row r="15" spans="1:30" x14ac:dyDescent="0.25">
      <c r="A15" s="23"/>
      <c r="B15" s="98"/>
      <c r="C15" s="1"/>
      <c r="D15" s="98"/>
      <c r="E15" s="99"/>
      <c r="G15" s="1"/>
      <c r="H15" s="39"/>
      <c r="I15" s="1"/>
      <c r="J15" s="24"/>
      <c r="K15" s="24"/>
      <c r="L15" s="24"/>
      <c r="M15" s="1"/>
      <c r="N15" s="1"/>
      <c r="O15" s="1"/>
      <c r="P15" s="1"/>
      <c r="Q15" s="119"/>
      <c r="R15" s="119"/>
      <c r="S15" s="119"/>
      <c r="T15" s="119"/>
      <c r="U15" s="119"/>
      <c r="V15" s="1"/>
      <c r="W15" s="98"/>
      <c r="X15" s="1"/>
      <c r="Y15" s="80"/>
      <c r="Z15" s="80"/>
      <c r="AA15" s="80"/>
      <c r="AB15" s="80"/>
      <c r="AC15" s="80"/>
      <c r="AD15" s="80"/>
    </row>
    <row r="16" spans="1:30" x14ac:dyDescent="0.25">
      <c r="A16" s="23"/>
      <c r="B16" s="98"/>
      <c r="C16" s="1"/>
      <c r="D16" s="98"/>
      <c r="E16" s="99"/>
      <c r="G16" s="1"/>
      <c r="H16" s="39"/>
      <c r="I16" s="1"/>
      <c r="J16" s="24"/>
      <c r="K16" s="24"/>
      <c r="L16" s="24"/>
      <c r="M16" s="1"/>
      <c r="N16" s="1"/>
      <c r="O16" s="1"/>
      <c r="P16" s="1"/>
      <c r="Q16" s="119"/>
      <c r="R16" s="119"/>
      <c r="S16" s="119"/>
      <c r="T16" s="119"/>
      <c r="U16" s="119"/>
      <c r="V16" s="1"/>
      <c r="W16" s="98"/>
      <c r="X16" s="1"/>
      <c r="Y16" s="80"/>
      <c r="Z16" s="80"/>
      <c r="AA16" s="80"/>
      <c r="AB16" s="80"/>
      <c r="AC16" s="80"/>
      <c r="AD16" s="80"/>
    </row>
    <row r="17" spans="1:30" x14ac:dyDescent="0.25">
      <c r="A17" s="23"/>
      <c r="B17" s="98"/>
      <c r="C17" s="1"/>
      <c r="D17" s="98"/>
      <c r="E17" s="99"/>
      <c r="G17" s="1"/>
      <c r="H17" s="39"/>
      <c r="I17" s="1"/>
      <c r="J17" s="24"/>
      <c r="K17" s="24"/>
      <c r="L17" s="24"/>
      <c r="M17" s="1"/>
      <c r="N17" s="1"/>
      <c r="O17" s="1"/>
      <c r="P17" s="1"/>
      <c r="Q17" s="119"/>
      <c r="R17" s="119"/>
      <c r="S17" s="119"/>
      <c r="T17" s="119"/>
      <c r="U17" s="119"/>
      <c r="V17" s="1"/>
      <c r="W17" s="98"/>
      <c r="X17" s="1"/>
      <c r="Y17" s="80"/>
      <c r="Z17" s="80"/>
      <c r="AA17" s="80"/>
      <c r="AB17" s="80"/>
      <c r="AC17" s="80"/>
      <c r="AD17" s="80"/>
    </row>
    <row r="18" spans="1:30" x14ac:dyDescent="0.25">
      <c r="A18" s="23"/>
      <c r="B18" s="98"/>
      <c r="C18" s="1"/>
      <c r="D18" s="98"/>
      <c r="E18" s="99"/>
      <c r="G18" s="1"/>
      <c r="H18" s="39"/>
      <c r="I18" s="1"/>
      <c r="J18" s="24"/>
      <c r="K18" s="24"/>
      <c r="L18" s="24"/>
      <c r="M18" s="1"/>
      <c r="N18" s="1"/>
      <c r="O18" s="1"/>
      <c r="P18" s="1"/>
      <c r="Q18" s="119"/>
      <c r="R18" s="119"/>
      <c r="S18" s="119"/>
      <c r="T18" s="119"/>
      <c r="U18" s="119"/>
      <c r="V18" s="1"/>
      <c r="W18" s="98"/>
      <c r="X18" s="1"/>
      <c r="Y18" s="80"/>
      <c r="Z18" s="80"/>
      <c r="AA18" s="80"/>
      <c r="AB18" s="80"/>
      <c r="AC18" s="80"/>
      <c r="AD18" s="80"/>
    </row>
    <row r="19" spans="1:30" x14ac:dyDescent="0.25">
      <c r="A19" s="23"/>
      <c r="B19" s="98"/>
      <c r="C19" s="1"/>
      <c r="D19" s="98"/>
      <c r="E19" s="99"/>
      <c r="G19" s="1"/>
      <c r="H19" s="39"/>
      <c r="I19" s="1"/>
      <c r="J19" s="24"/>
      <c r="K19" s="24"/>
      <c r="L19" s="24"/>
      <c r="M19" s="1"/>
      <c r="N19" s="1"/>
      <c r="O19" s="1"/>
      <c r="P19" s="1"/>
      <c r="Q19" s="119"/>
      <c r="R19" s="119"/>
      <c r="S19" s="119"/>
      <c r="T19" s="119"/>
      <c r="U19" s="119"/>
      <c r="V19" s="1"/>
      <c r="W19" s="98"/>
      <c r="X19" s="1"/>
      <c r="Y19" s="80"/>
      <c r="Z19" s="80"/>
      <c r="AA19" s="80"/>
      <c r="AB19" s="80"/>
      <c r="AC19" s="80"/>
      <c r="AD19" s="80"/>
    </row>
    <row r="20" spans="1:30" x14ac:dyDescent="0.25">
      <c r="A20" s="23"/>
      <c r="B20" s="98"/>
      <c r="C20" s="1"/>
      <c r="D20" s="98"/>
      <c r="E20" s="99"/>
      <c r="G20" s="1"/>
      <c r="H20" s="39"/>
      <c r="I20" s="1"/>
      <c r="J20" s="24"/>
      <c r="K20" s="24"/>
      <c r="L20" s="24"/>
      <c r="M20" s="1"/>
      <c r="N20" s="1"/>
      <c r="O20" s="1"/>
      <c r="P20" s="1"/>
      <c r="Q20" s="119"/>
      <c r="R20" s="119"/>
      <c r="S20" s="119"/>
      <c r="T20" s="119"/>
      <c r="U20" s="119"/>
      <c r="V20" s="1"/>
      <c r="W20" s="98"/>
      <c r="X20" s="1"/>
      <c r="Y20" s="80"/>
      <c r="Z20" s="80"/>
      <c r="AA20" s="80"/>
      <c r="AB20" s="80"/>
      <c r="AC20" s="80"/>
      <c r="AD20" s="80"/>
    </row>
    <row r="21" spans="1:30" x14ac:dyDescent="0.25">
      <c r="A21" s="23"/>
      <c r="B21" s="98"/>
      <c r="C21" s="1"/>
      <c r="D21" s="98"/>
      <c r="E21" s="99"/>
      <c r="G21" s="1"/>
      <c r="H21" s="39"/>
      <c r="I21" s="1"/>
      <c r="J21" s="24"/>
      <c r="K21" s="24"/>
      <c r="L21" s="24"/>
      <c r="M21" s="1"/>
      <c r="N21" s="1"/>
      <c r="O21" s="1"/>
      <c r="P21" s="1"/>
      <c r="Q21" s="119"/>
      <c r="R21" s="119"/>
      <c r="S21" s="119"/>
      <c r="T21" s="119"/>
      <c r="U21" s="119"/>
      <c r="V21" s="1"/>
      <c r="W21" s="98"/>
      <c r="X21" s="1"/>
      <c r="Y21" s="80"/>
      <c r="Z21" s="80"/>
      <c r="AA21" s="80"/>
      <c r="AB21" s="80"/>
      <c r="AC21" s="80"/>
      <c r="AD21" s="80"/>
    </row>
    <row r="22" spans="1:30" x14ac:dyDescent="0.25">
      <c r="A22" s="23"/>
      <c r="B22" s="98"/>
      <c r="C22" s="1"/>
      <c r="D22" s="98"/>
      <c r="E22" s="99"/>
      <c r="G22" s="1"/>
      <c r="H22" s="39"/>
      <c r="I22" s="1"/>
      <c r="J22" s="24"/>
      <c r="K22" s="24"/>
      <c r="L22" s="24"/>
      <c r="M22" s="1"/>
      <c r="N22" s="1"/>
      <c r="O22" s="1"/>
      <c r="P22" s="1"/>
      <c r="Q22" s="119"/>
      <c r="R22" s="119"/>
      <c r="S22" s="119"/>
      <c r="T22" s="119"/>
      <c r="U22" s="119"/>
      <c r="V22" s="1"/>
      <c r="W22" s="98"/>
      <c r="X22" s="1"/>
      <c r="Y22" s="80"/>
      <c r="Z22" s="80"/>
      <c r="AA22" s="80"/>
      <c r="AB22" s="80"/>
      <c r="AC22" s="80"/>
      <c r="AD22" s="80"/>
    </row>
    <row r="23" spans="1:30" x14ac:dyDescent="0.25">
      <c r="A23" s="23"/>
      <c r="B23" s="98"/>
      <c r="C23" s="1"/>
      <c r="D23" s="98"/>
      <c r="E23" s="99"/>
      <c r="G23" s="1"/>
      <c r="H23" s="39"/>
      <c r="I23" s="1"/>
      <c r="J23" s="24"/>
      <c r="K23" s="24"/>
      <c r="L23" s="24"/>
      <c r="M23" s="1"/>
      <c r="N23" s="1"/>
      <c r="O23" s="1"/>
      <c r="P23" s="1"/>
      <c r="Q23" s="119"/>
      <c r="R23" s="119"/>
      <c r="S23" s="119"/>
      <c r="T23" s="119"/>
      <c r="U23" s="119"/>
      <c r="V23" s="1"/>
      <c r="W23" s="98"/>
      <c r="X23" s="1"/>
      <c r="Y23" s="80"/>
      <c r="Z23" s="80"/>
      <c r="AA23" s="80"/>
      <c r="AB23" s="80"/>
      <c r="AC23" s="80"/>
      <c r="AD23" s="80"/>
    </row>
    <row r="24" spans="1:30" x14ac:dyDescent="0.25">
      <c r="A24" s="23"/>
      <c r="B24" s="98"/>
      <c r="C24" s="1"/>
      <c r="D24" s="98"/>
      <c r="E24" s="99"/>
      <c r="G24" s="1"/>
      <c r="H24" s="39"/>
      <c r="I24" s="1"/>
      <c r="J24" s="24"/>
      <c r="K24" s="24"/>
      <c r="L24" s="24"/>
      <c r="M24" s="1"/>
      <c r="N24" s="1"/>
      <c r="O24" s="1"/>
      <c r="P24" s="1"/>
      <c r="Q24" s="119"/>
      <c r="R24" s="119"/>
      <c r="S24" s="119"/>
      <c r="T24" s="119"/>
      <c r="U24" s="119"/>
      <c r="V24" s="1"/>
      <c r="W24" s="98"/>
      <c r="X24" s="1"/>
      <c r="Y24" s="80"/>
      <c r="Z24" s="80"/>
      <c r="AA24" s="80"/>
      <c r="AB24" s="80"/>
      <c r="AC24" s="80"/>
      <c r="AD24" s="80"/>
    </row>
    <row r="25" spans="1:30" x14ac:dyDescent="0.25">
      <c r="A25" s="23"/>
      <c r="B25" s="98"/>
      <c r="C25" s="1"/>
      <c r="D25" s="98"/>
      <c r="E25" s="99"/>
      <c r="G25" s="1"/>
      <c r="H25" s="39"/>
      <c r="I25" s="1"/>
      <c r="J25" s="24"/>
      <c r="K25" s="24"/>
      <c r="L25" s="24"/>
      <c r="M25" s="1"/>
      <c r="N25" s="1"/>
      <c r="O25" s="1"/>
      <c r="P25" s="1"/>
      <c r="Q25" s="119"/>
      <c r="R25" s="119"/>
      <c r="S25" s="119"/>
      <c r="T25" s="119"/>
      <c r="U25" s="119"/>
      <c r="V25" s="1"/>
      <c r="W25" s="98"/>
      <c r="X25" s="1"/>
      <c r="Y25" s="80"/>
      <c r="Z25" s="80"/>
      <c r="AA25" s="80"/>
      <c r="AB25" s="80"/>
      <c r="AC25" s="80"/>
      <c r="AD25" s="80"/>
    </row>
    <row r="26" spans="1:30" x14ac:dyDescent="0.25">
      <c r="A26" s="23"/>
      <c r="B26" s="98"/>
      <c r="C26" s="1"/>
      <c r="D26" s="98"/>
      <c r="E26" s="99"/>
      <c r="G26" s="1"/>
      <c r="H26" s="39"/>
      <c r="I26" s="1"/>
      <c r="J26" s="24"/>
      <c r="K26" s="24"/>
      <c r="L26" s="24"/>
      <c r="M26" s="1"/>
      <c r="N26" s="1"/>
      <c r="O26" s="1"/>
      <c r="P26" s="1"/>
      <c r="Q26" s="119"/>
      <c r="R26" s="119"/>
      <c r="S26" s="119"/>
      <c r="T26" s="119"/>
      <c r="U26" s="119"/>
      <c r="V26" s="1"/>
      <c r="W26" s="98"/>
      <c r="X26" s="1"/>
      <c r="Y26" s="80"/>
      <c r="Z26" s="80"/>
      <c r="AA26" s="80"/>
      <c r="AB26" s="80"/>
      <c r="AC26" s="80"/>
      <c r="AD26" s="80"/>
    </row>
    <row r="27" spans="1:30" x14ac:dyDescent="0.25">
      <c r="A27" s="23"/>
      <c r="B27" s="98"/>
      <c r="C27" s="1"/>
      <c r="D27" s="98"/>
      <c r="E27" s="99"/>
      <c r="G27" s="1"/>
      <c r="H27" s="39"/>
      <c r="I27" s="1"/>
      <c r="J27" s="24"/>
      <c r="K27" s="24"/>
      <c r="L27" s="24"/>
      <c r="M27" s="1"/>
      <c r="N27" s="1"/>
      <c r="O27" s="1"/>
      <c r="P27" s="1"/>
      <c r="Q27" s="119"/>
      <c r="R27" s="119"/>
      <c r="S27" s="119"/>
      <c r="T27" s="119"/>
      <c r="U27" s="119"/>
      <c r="V27" s="1"/>
      <c r="W27" s="98"/>
      <c r="X27" s="1"/>
      <c r="Y27" s="80"/>
      <c r="Z27" s="80"/>
      <c r="AA27" s="80"/>
      <c r="AB27" s="80"/>
      <c r="AC27" s="80"/>
      <c r="AD27" s="80"/>
    </row>
    <row r="28" spans="1:30" x14ac:dyDescent="0.25">
      <c r="A28" s="23"/>
      <c r="B28" s="98"/>
      <c r="C28" s="1"/>
      <c r="D28" s="98"/>
      <c r="E28" s="99"/>
      <c r="G28" s="1"/>
      <c r="H28" s="39"/>
      <c r="I28" s="1"/>
      <c r="J28" s="24"/>
      <c r="K28" s="24"/>
      <c r="L28" s="24"/>
      <c r="M28" s="1"/>
      <c r="N28" s="1"/>
      <c r="O28" s="1"/>
      <c r="P28" s="1"/>
      <c r="Q28" s="119"/>
      <c r="R28" s="119"/>
      <c r="S28" s="119"/>
      <c r="T28" s="119"/>
      <c r="U28" s="119"/>
      <c r="V28" s="1"/>
      <c r="W28" s="98"/>
      <c r="X28" s="1"/>
      <c r="Y28" s="80"/>
      <c r="Z28" s="80"/>
      <c r="AA28" s="80"/>
      <c r="AB28" s="80"/>
      <c r="AC28" s="80"/>
      <c r="AD28" s="80"/>
    </row>
    <row r="29" spans="1:30" x14ac:dyDescent="0.25">
      <c r="A29" s="23"/>
      <c r="B29" s="98"/>
      <c r="C29" s="1"/>
      <c r="D29" s="98"/>
      <c r="E29" s="99"/>
      <c r="G29" s="1"/>
      <c r="H29" s="39"/>
      <c r="I29" s="1"/>
      <c r="J29" s="24"/>
      <c r="K29" s="24"/>
      <c r="L29" s="24"/>
      <c r="M29" s="1"/>
      <c r="N29" s="1"/>
      <c r="O29" s="1"/>
      <c r="P29" s="1"/>
      <c r="Q29" s="119"/>
      <c r="R29" s="119"/>
      <c r="S29" s="119"/>
      <c r="T29" s="119"/>
      <c r="U29" s="119"/>
      <c r="V29" s="1"/>
      <c r="W29" s="98"/>
      <c r="X29" s="1"/>
      <c r="Y29" s="80"/>
      <c r="Z29" s="80"/>
      <c r="AA29" s="80"/>
      <c r="AB29" s="80"/>
      <c r="AC29" s="80"/>
      <c r="AD29" s="80"/>
    </row>
    <row r="30" spans="1:30" x14ac:dyDescent="0.25">
      <c r="A30" s="23"/>
      <c r="B30" s="98"/>
      <c r="C30" s="1"/>
      <c r="D30" s="98"/>
      <c r="E30" s="99"/>
      <c r="G30" s="1"/>
      <c r="H30" s="39"/>
      <c r="I30" s="1"/>
      <c r="J30" s="24"/>
      <c r="K30" s="24"/>
      <c r="L30" s="24"/>
      <c r="M30" s="1"/>
      <c r="N30" s="1"/>
      <c r="O30" s="1"/>
      <c r="P30" s="1"/>
      <c r="Q30" s="119"/>
      <c r="R30" s="119"/>
      <c r="S30" s="119"/>
      <c r="T30" s="119"/>
      <c r="U30" s="119"/>
      <c r="V30" s="1"/>
      <c r="W30" s="98"/>
      <c r="X30" s="1"/>
      <c r="Y30" s="80"/>
      <c r="Z30" s="80"/>
      <c r="AA30" s="80"/>
      <c r="AB30" s="80"/>
      <c r="AC30" s="80"/>
      <c r="AD30" s="80"/>
    </row>
    <row r="31" spans="1:30" x14ac:dyDescent="0.25">
      <c r="A31" s="23"/>
      <c r="B31" s="98"/>
      <c r="C31" s="1"/>
      <c r="D31" s="98"/>
      <c r="E31" s="99"/>
      <c r="G31" s="1"/>
      <c r="H31" s="39"/>
      <c r="I31" s="1"/>
      <c r="J31" s="24"/>
      <c r="K31" s="24"/>
      <c r="L31" s="24"/>
      <c r="M31" s="1"/>
      <c r="N31" s="1"/>
      <c r="O31" s="1"/>
      <c r="P31" s="1"/>
      <c r="Q31" s="119"/>
      <c r="R31" s="119"/>
      <c r="S31" s="119"/>
      <c r="T31" s="119"/>
      <c r="U31" s="119"/>
      <c r="V31" s="1"/>
      <c r="W31" s="98"/>
      <c r="X31" s="1"/>
      <c r="Y31" s="80"/>
      <c r="Z31" s="80"/>
      <c r="AA31" s="80"/>
      <c r="AB31" s="80"/>
      <c r="AC31" s="80"/>
      <c r="AD31" s="80"/>
    </row>
    <row r="32" spans="1:30" x14ac:dyDescent="0.25">
      <c r="A32" s="23"/>
      <c r="B32" s="98"/>
      <c r="C32" s="1"/>
      <c r="D32" s="98"/>
      <c r="E32" s="99"/>
      <c r="G32" s="1"/>
      <c r="H32" s="39"/>
      <c r="I32" s="1"/>
      <c r="J32" s="24"/>
      <c r="K32" s="24"/>
      <c r="L32" s="24"/>
      <c r="M32" s="1"/>
      <c r="N32" s="1"/>
      <c r="O32" s="1"/>
      <c r="P32" s="1"/>
      <c r="Q32" s="119"/>
      <c r="R32" s="119"/>
      <c r="S32" s="119"/>
      <c r="T32" s="119"/>
      <c r="U32" s="119"/>
      <c r="V32" s="1"/>
      <c r="W32" s="98"/>
      <c r="X32" s="1"/>
      <c r="Y32" s="80"/>
      <c r="Z32" s="80"/>
      <c r="AA32" s="80"/>
      <c r="AB32" s="80"/>
      <c r="AC32" s="80"/>
      <c r="AD32" s="80"/>
    </row>
    <row r="33" spans="1:30" x14ac:dyDescent="0.25">
      <c r="A33" s="23"/>
      <c r="B33" s="98"/>
      <c r="C33" s="1"/>
      <c r="D33" s="98"/>
      <c r="E33" s="99"/>
      <c r="G33" s="1"/>
      <c r="H33" s="39"/>
      <c r="I33" s="1"/>
      <c r="J33" s="24"/>
      <c r="K33" s="24"/>
      <c r="L33" s="24"/>
      <c r="M33" s="1"/>
      <c r="N33" s="1"/>
      <c r="O33" s="1"/>
      <c r="P33" s="1"/>
      <c r="Q33" s="119"/>
      <c r="R33" s="119"/>
      <c r="S33" s="119"/>
      <c r="T33" s="119"/>
      <c r="U33" s="119"/>
      <c r="V33" s="1"/>
      <c r="W33" s="98"/>
      <c r="X33" s="1"/>
      <c r="Y33" s="80"/>
      <c r="Z33" s="80"/>
      <c r="AA33" s="80"/>
      <c r="AB33" s="80"/>
      <c r="AC33" s="80"/>
      <c r="AD33" s="80"/>
    </row>
    <row r="34" spans="1:30" x14ac:dyDescent="0.25">
      <c r="A34" s="23"/>
      <c r="B34" s="98"/>
      <c r="C34" s="1"/>
      <c r="D34" s="98"/>
      <c r="E34" s="99"/>
      <c r="G34" s="1"/>
      <c r="H34" s="39"/>
      <c r="I34" s="1"/>
      <c r="J34" s="24"/>
      <c r="K34" s="24"/>
      <c r="L34" s="24"/>
      <c r="M34" s="1"/>
      <c r="N34" s="1"/>
      <c r="O34" s="1"/>
      <c r="P34" s="1"/>
      <c r="Q34" s="119"/>
      <c r="R34" s="119"/>
      <c r="S34" s="119"/>
      <c r="T34" s="119"/>
      <c r="U34" s="119"/>
      <c r="V34" s="1"/>
      <c r="W34" s="98"/>
      <c r="X34" s="1"/>
      <c r="Y34" s="80"/>
      <c r="Z34" s="80"/>
      <c r="AA34" s="80"/>
      <c r="AB34" s="80"/>
      <c r="AC34" s="80"/>
      <c r="AD34" s="80"/>
    </row>
    <row r="35" spans="1:30" x14ac:dyDescent="0.25">
      <c r="A35" s="23"/>
      <c r="B35" s="98"/>
      <c r="C35" s="1"/>
      <c r="D35" s="98"/>
      <c r="E35" s="99"/>
      <c r="G35" s="1"/>
      <c r="H35" s="39"/>
      <c r="I35" s="1"/>
      <c r="J35" s="24"/>
      <c r="K35" s="24"/>
      <c r="L35" s="24"/>
      <c r="M35" s="1"/>
      <c r="N35" s="1"/>
      <c r="O35" s="1"/>
      <c r="P35" s="1"/>
      <c r="Q35" s="119"/>
      <c r="R35" s="119"/>
      <c r="S35" s="119"/>
      <c r="T35" s="119"/>
      <c r="U35" s="119"/>
      <c r="V35" s="1"/>
      <c r="W35" s="98"/>
      <c r="X35" s="1"/>
      <c r="Y35" s="80"/>
      <c r="Z35" s="80"/>
      <c r="AA35" s="80"/>
      <c r="AB35" s="80"/>
      <c r="AC35" s="80"/>
      <c r="AD35" s="80"/>
    </row>
    <row r="36" spans="1:30" x14ac:dyDescent="0.25">
      <c r="A36" s="23"/>
      <c r="B36" s="98"/>
      <c r="C36" s="1"/>
      <c r="D36" s="98"/>
      <c r="E36" s="99"/>
      <c r="G36" s="1"/>
      <c r="H36" s="39"/>
      <c r="I36" s="1"/>
      <c r="J36" s="24"/>
      <c r="K36" s="24"/>
      <c r="L36" s="24"/>
      <c r="M36" s="1"/>
      <c r="N36" s="1"/>
      <c r="O36" s="1"/>
      <c r="P36" s="1"/>
      <c r="Q36" s="119"/>
      <c r="R36" s="119"/>
      <c r="S36" s="119"/>
      <c r="T36" s="119"/>
      <c r="U36" s="119"/>
      <c r="V36" s="1"/>
      <c r="W36" s="98"/>
      <c r="X36" s="1"/>
      <c r="Y36" s="80"/>
      <c r="Z36" s="80"/>
      <c r="AA36" s="80"/>
      <c r="AB36" s="80"/>
      <c r="AC36" s="80"/>
      <c r="AD36" s="80"/>
    </row>
    <row r="37" spans="1:30" x14ac:dyDescent="0.25">
      <c r="A37" s="23"/>
      <c r="B37" s="98"/>
      <c r="C37" s="1"/>
      <c r="D37" s="98"/>
      <c r="E37" s="99"/>
      <c r="G37" s="1"/>
      <c r="H37" s="39"/>
      <c r="I37" s="1"/>
      <c r="J37" s="24"/>
      <c r="K37" s="24"/>
      <c r="L37" s="24"/>
      <c r="M37" s="1"/>
      <c r="N37" s="1"/>
      <c r="O37" s="1"/>
      <c r="P37" s="1"/>
      <c r="Q37" s="119"/>
      <c r="R37" s="119"/>
      <c r="S37" s="119"/>
      <c r="T37" s="119"/>
      <c r="U37" s="119"/>
      <c r="V37" s="1"/>
      <c r="W37" s="98"/>
      <c r="X37" s="1"/>
      <c r="Y37" s="80"/>
      <c r="Z37" s="80"/>
      <c r="AA37" s="80"/>
      <c r="AB37" s="80"/>
      <c r="AC37" s="80"/>
      <c r="AD37" s="80"/>
    </row>
    <row r="38" spans="1:30" x14ac:dyDescent="0.25">
      <c r="A38" s="23"/>
      <c r="B38" s="98"/>
      <c r="C38" s="1"/>
      <c r="D38" s="98"/>
      <c r="E38" s="99"/>
      <c r="G38" s="1"/>
      <c r="H38" s="39"/>
      <c r="I38" s="1"/>
      <c r="J38" s="24"/>
      <c r="K38" s="24"/>
      <c r="L38" s="24"/>
      <c r="M38" s="1"/>
      <c r="N38" s="1"/>
      <c r="O38" s="1"/>
      <c r="P38" s="1"/>
      <c r="Q38" s="119"/>
      <c r="R38" s="119"/>
      <c r="S38" s="119"/>
      <c r="T38" s="119"/>
      <c r="U38" s="119"/>
      <c r="V38" s="1"/>
      <c r="W38" s="98"/>
      <c r="X38" s="1"/>
      <c r="Y38" s="80"/>
      <c r="Z38" s="80"/>
      <c r="AA38" s="80"/>
      <c r="AB38" s="80"/>
      <c r="AC38" s="80"/>
      <c r="AD38" s="80"/>
    </row>
    <row r="39" spans="1:30" x14ac:dyDescent="0.25">
      <c r="A39" s="23"/>
      <c r="B39" s="98"/>
      <c r="C39" s="1"/>
      <c r="D39" s="98"/>
      <c r="E39" s="99"/>
      <c r="G39" s="1"/>
      <c r="H39" s="39"/>
      <c r="I39" s="1"/>
      <c r="J39" s="24"/>
      <c r="K39" s="24"/>
      <c r="L39" s="24"/>
      <c r="M39" s="1"/>
      <c r="N39" s="1"/>
      <c r="O39" s="1"/>
      <c r="P39" s="1"/>
      <c r="Q39" s="119"/>
      <c r="R39" s="119"/>
      <c r="S39" s="119"/>
      <c r="T39" s="119"/>
      <c r="U39" s="119"/>
      <c r="V39" s="1"/>
      <c r="W39" s="98"/>
      <c r="X39" s="1"/>
      <c r="Y39" s="80"/>
      <c r="Z39" s="80"/>
      <c r="AA39" s="80"/>
      <c r="AB39" s="80"/>
      <c r="AC39" s="80"/>
      <c r="AD39" s="80"/>
    </row>
    <row r="40" spans="1:30" x14ac:dyDescent="0.25">
      <c r="A40" s="23"/>
      <c r="B40" s="98"/>
      <c r="C40" s="1"/>
      <c r="D40" s="98"/>
      <c r="E40" s="99"/>
      <c r="G40" s="1"/>
      <c r="H40" s="39"/>
      <c r="I40" s="1"/>
      <c r="J40" s="24"/>
      <c r="K40" s="24"/>
      <c r="L40" s="24"/>
      <c r="M40" s="1"/>
      <c r="N40" s="1"/>
      <c r="O40" s="1"/>
      <c r="P40" s="1"/>
      <c r="Q40" s="119"/>
      <c r="R40" s="119"/>
      <c r="S40" s="119"/>
      <c r="T40" s="119"/>
      <c r="U40" s="119"/>
      <c r="V40" s="1"/>
      <c r="W40" s="98"/>
      <c r="X40" s="1"/>
      <c r="Y40" s="80"/>
      <c r="Z40" s="80"/>
      <c r="AA40" s="80"/>
      <c r="AB40" s="80"/>
      <c r="AC40" s="80"/>
      <c r="AD40" s="80"/>
    </row>
    <row r="41" spans="1:30" x14ac:dyDescent="0.25">
      <c r="A41" s="23"/>
      <c r="B41" s="98"/>
      <c r="C41" s="1"/>
      <c r="D41" s="98"/>
      <c r="E41" s="99"/>
      <c r="G41" s="1"/>
      <c r="H41" s="39"/>
      <c r="I41" s="1"/>
      <c r="J41" s="24"/>
      <c r="K41" s="24"/>
      <c r="L41" s="24"/>
      <c r="M41" s="1"/>
      <c r="N41" s="1"/>
      <c r="O41" s="1"/>
      <c r="P41" s="1"/>
      <c r="Q41" s="119"/>
      <c r="R41" s="119"/>
      <c r="S41" s="119"/>
      <c r="T41" s="119"/>
      <c r="U41" s="119"/>
      <c r="V41" s="1"/>
      <c r="W41" s="98"/>
      <c r="X41" s="1"/>
      <c r="Y41" s="80"/>
      <c r="Z41" s="80"/>
      <c r="AA41" s="80"/>
      <c r="AB41" s="80"/>
      <c r="AC41" s="80"/>
      <c r="AD41" s="80"/>
    </row>
    <row r="42" spans="1:30" x14ac:dyDescent="0.25">
      <c r="A42" s="23"/>
      <c r="B42" s="98"/>
      <c r="C42" s="1"/>
      <c r="D42" s="98"/>
      <c r="E42" s="99"/>
      <c r="G42" s="1"/>
      <c r="H42" s="39"/>
      <c r="I42" s="1"/>
      <c r="J42" s="24"/>
      <c r="K42" s="24"/>
      <c r="L42" s="24"/>
      <c r="M42" s="1"/>
      <c r="N42" s="1"/>
      <c r="O42" s="1"/>
      <c r="P42" s="1"/>
      <c r="Q42" s="119"/>
      <c r="R42" s="119"/>
      <c r="S42" s="119"/>
      <c r="T42" s="119"/>
      <c r="U42" s="119"/>
      <c r="V42" s="1"/>
      <c r="W42" s="98"/>
      <c r="X42" s="1"/>
      <c r="Y42" s="80"/>
      <c r="Z42" s="80"/>
      <c r="AA42" s="80"/>
      <c r="AB42" s="80"/>
      <c r="AC42" s="80"/>
      <c r="AD42" s="80"/>
    </row>
    <row r="43" spans="1:30" x14ac:dyDescent="0.25">
      <c r="A43" s="23"/>
      <c r="B43" s="98"/>
      <c r="C43" s="1"/>
      <c r="D43" s="98"/>
      <c r="E43" s="99"/>
      <c r="G43" s="1"/>
      <c r="H43" s="39"/>
      <c r="I43" s="1"/>
      <c r="J43" s="24"/>
      <c r="K43" s="24"/>
      <c r="L43" s="24"/>
      <c r="M43" s="1"/>
      <c r="N43" s="1"/>
      <c r="O43" s="1"/>
      <c r="P43" s="1"/>
      <c r="Q43" s="119"/>
      <c r="R43" s="119"/>
      <c r="S43" s="119"/>
      <c r="T43" s="119"/>
      <c r="U43" s="119"/>
      <c r="V43" s="1"/>
      <c r="W43" s="98"/>
      <c r="X43" s="1"/>
      <c r="Y43" s="80"/>
      <c r="Z43" s="80"/>
      <c r="AA43" s="80"/>
      <c r="AB43" s="80"/>
      <c r="AC43" s="80"/>
      <c r="AD43" s="80"/>
    </row>
    <row r="44" spans="1:30" x14ac:dyDescent="0.25">
      <c r="A44" s="23"/>
      <c r="B44" s="98"/>
      <c r="C44" s="1"/>
      <c r="D44" s="98"/>
      <c r="E44" s="99"/>
      <c r="G44" s="1"/>
      <c r="H44" s="39"/>
      <c r="I44" s="1"/>
      <c r="J44" s="24"/>
      <c r="K44" s="24"/>
      <c r="L44" s="24"/>
      <c r="M44" s="1"/>
      <c r="N44" s="1"/>
      <c r="O44" s="1"/>
      <c r="P44" s="1"/>
      <c r="Q44" s="119"/>
      <c r="R44" s="119"/>
      <c r="S44" s="119"/>
      <c r="T44" s="119"/>
      <c r="U44" s="119"/>
      <c r="V44" s="1"/>
      <c r="W44" s="98"/>
      <c r="X44" s="1"/>
      <c r="Y44" s="80"/>
      <c r="Z44" s="80"/>
      <c r="AA44" s="80"/>
      <c r="AB44" s="80"/>
      <c r="AC44" s="80"/>
      <c r="AD44" s="80"/>
    </row>
    <row r="45" spans="1:30" x14ac:dyDescent="0.25">
      <c r="A45" s="23"/>
      <c r="B45" s="98"/>
      <c r="C45" s="1"/>
      <c r="D45" s="98"/>
      <c r="E45" s="99"/>
      <c r="G45" s="1"/>
      <c r="H45" s="39"/>
      <c r="I45" s="1"/>
      <c r="J45" s="24"/>
      <c r="K45" s="24"/>
      <c r="L45" s="24"/>
      <c r="M45" s="1"/>
      <c r="N45" s="1"/>
      <c r="O45" s="1"/>
      <c r="P45" s="1"/>
      <c r="Q45" s="119"/>
      <c r="R45" s="119"/>
      <c r="S45" s="119"/>
      <c r="T45" s="119"/>
      <c r="U45" s="119"/>
      <c r="V45" s="1"/>
      <c r="W45" s="98"/>
      <c r="X45" s="1"/>
      <c r="Y45" s="80"/>
      <c r="Z45" s="80"/>
      <c r="AA45" s="80"/>
      <c r="AB45" s="80"/>
      <c r="AC45" s="80"/>
      <c r="AD45" s="80"/>
    </row>
    <row r="46" spans="1:30" x14ac:dyDescent="0.25">
      <c r="A46" s="23"/>
      <c r="B46" s="98"/>
      <c r="C46" s="1"/>
      <c r="D46" s="98"/>
      <c r="E46" s="99"/>
      <c r="G46" s="1"/>
      <c r="H46" s="39"/>
      <c r="I46" s="1"/>
      <c r="J46" s="24"/>
      <c r="K46" s="24"/>
      <c r="L46" s="24"/>
      <c r="M46" s="1"/>
      <c r="N46" s="1"/>
      <c r="O46" s="1"/>
      <c r="P46" s="1"/>
      <c r="Q46" s="119"/>
      <c r="R46" s="119"/>
      <c r="S46" s="119"/>
      <c r="T46" s="119"/>
      <c r="U46" s="119"/>
      <c r="V46" s="1"/>
      <c r="W46" s="98"/>
      <c r="X46" s="1"/>
      <c r="Y46" s="80"/>
      <c r="Z46" s="80"/>
      <c r="AA46" s="80"/>
      <c r="AB46" s="80"/>
      <c r="AC46" s="80"/>
      <c r="AD46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2020-09-09T12:32:05Z</dcterms:modified>
</cp:coreProperties>
</file>