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9" i="1" l="1"/>
  <c r="M9" i="1"/>
  <c r="O13" i="1"/>
  <c r="AJ9" i="1"/>
  <c r="AI9" i="1"/>
  <c r="AH9" i="1"/>
  <c r="AG9" i="1"/>
  <c r="AF9" i="1"/>
  <c r="AE9" i="1"/>
  <c r="AD9" i="1"/>
  <c r="AC9" i="1"/>
  <c r="H15" i="1" s="1"/>
  <c r="AB9" i="1"/>
  <c r="G15" i="1" s="1"/>
  <c r="AA9" i="1"/>
  <c r="F15" i="1" s="1"/>
  <c r="Z9" i="1"/>
  <c r="E15" i="1" s="1"/>
  <c r="Y9" i="1"/>
  <c r="O16" i="1"/>
  <c r="X9" i="1"/>
  <c r="H14" i="1"/>
  <c r="W9" i="1"/>
  <c r="G14" i="1"/>
  <c r="V9" i="1"/>
  <c r="F14" i="1"/>
  <c r="U9" i="1"/>
  <c r="E14" i="1"/>
  <c r="L9" i="1"/>
  <c r="K9" i="1"/>
  <c r="J9" i="1"/>
  <c r="I9" i="1"/>
  <c r="H9" i="1"/>
  <c r="H13" i="1" s="1"/>
  <c r="G9" i="1"/>
  <c r="G13" i="1" s="1"/>
  <c r="F9" i="1"/>
  <c r="E9" i="1"/>
  <c r="E13" i="1" s="1"/>
  <c r="E16" i="1" s="1"/>
  <c r="I13" i="1" l="1"/>
  <c r="M13" i="1" s="1"/>
  <c r="N9" i="1"/>
  <c r="N13" i="1" s="1"/>
  <c r="F13" i="1"/>
  <c r="K13" i="1" s="1"/>
  <c r="G16" i="1"/>
  <c r="K14" i="1"/>
  <c r="L14" i="1"/>
  <c r="K15" i="1"/>
  <c r="H16" i="1"/>
  <c r="L16" i="1" s="1"/>
  <c r="L13" i="1"/>
  <c r="L15" i="1"/>
  <c r="F16" i="1" l="1"/>
  <c r="I16" i="1"/>
  <c r="N16" i="1" s="1"/>
  <c r="K16" i="1"/>
</calcChain>
</file>

<file path=xl/sharedStrings.xml><?xml version="1.0" encoding="utf-8"?>
<sst xmlns="http://schemas.openxmlformats.org/spreadsheetml/2006/main" count="92" uniqueCount="58">
  <si>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</si>
  <si>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</si>
  <si>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</si>
  <si>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</si>
  <si>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</si>
  <si>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</si>
  <si>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</si>
  <si>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</si>
  <si>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</si>
  <si>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</si>
  <si>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</si>
  <si>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</si>
  <si>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</si>
  <si>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</si>
  <si>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</si>
  <si>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</si>
  <si>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</si>
  <si>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</si>
  <si>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</si>
  <si>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</si>
  <si>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</si>
  <si>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</si>
  <si>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</si>
  <si>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</si>
  <si>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</si>
  <si>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</si>
  <si>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</si>
  <si>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</si>
  <si>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</si>
  <si>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</si>
  <si>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</si>
  <si>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</si>
  <si>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</si>
  <si>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</si>
  <si>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</si>
  <si>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</si>
  <si>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</si>
  <si>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</si>
  <si>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</si>
  <si>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</si>
  <si>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Kaisu Ristilä</t>
  </si>
  <si>
    <t>9.12.1962</t>
  </si>
  <si>
    <t>2.</t>
  </si>
  <si>
    <t>SMJ</t>
  </si>
  <si>
    <t>loppusarja</t>
  </si>
  <si>
    <t>7.-8.</t>
  </si>
  <si>
    <t>putoamissarja, karsinta</t>
  </si>
  <si>
    <t>6.</t>
  </si>
  <si>
    <t>9.</t>
  </si>
  <si>
    <t>SMJ = Seinäjoen Maila-Jussit  (1932)</t>
  </si>
  <si>
    <t>28.05. 1978  SMJ - TU  23-6</t>
  </si>
  <si>
    <t xml:space="preserve">  15 v   5 kk 19 pv</t>
  </si>
  <si>
    <t>17.06. 1979  SMJ - IlU  27-5</t>
  </si>
  <si>
    <t>14.  ottelu</t>
  </si>
  <si>
    <t xml:space="preserve">  16 v   6 kk   8 pv</t>
  </si>
  <si>
    <t>L+T</t>
  </si>
  <si>
    <t>7.</t>
  </si>
  <si>
    <t>MESTARUUSSARJA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</si>
</sst>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1" fillId="5" borderId="4" xfId="0" applyFont="1" applyFill="1" applyBorder="1" applyAlignment="1">
      <alignment horizontal="left"/>
    </xf>
    <xf numFmtId="0" fontId="1" fillId="3" borderId="3" xfId="0" quotePrefix="1" applyFont="1" applyFill="1" applyBorder="1" applyAlignment="1">
      <alignment horizontal="center"/>
    </xf>
    <xf numFmtId="165" fontId="1" fillId="3" borderId="3" xfId="1" quotePrefix="1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9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5703125" style="77" customWidth="1"/>
    <col min="16" max="18" width="5.7109375" style="86" customWidth="1"/>
    <col min="19" max="19" width="5.7109375" style="85" customWidth="1"/>
    <col min="20" max="20" width="0.7109375" style="3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3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78" t="s">
        <v>40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84"/>
      <c r="Q1" s="84"/>
      <c r="R1" s="84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57</v>
      </c>
      <c r="C2" s="12"/>
      <c r="D2" s="13"/>
      <c r="E2" s="14" t="s">
        <v>16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3"/>
      <c r="Q2" s="21" t="s">
        <v>16</v>
      </c>
      <c r="R2" s="15"/>
      <c r="S2" s="22"/>
      <c r="T2" s="20"/>
      <c r="U2" s="21" t="s">
        <v>17</v>
      </c>
      <c r="V2" s="15"/>
      <c r="W2" s="15"/>
      <c r="X2" s="15"/>
      <c r="Y2" s="22"/>
      <c r="Z2" s="23" t="s">
        <v>18</v>
      </c>
      <c r="AA2" s="15"/>
      <c r="AB2" s="15"/>
      <c r="AC2" s="15"/>
      <c r="AD2" s="16"/>
      <c r="AE2" s="23" t="s">
        <v>27</v>
      </c>
      <c r="AF2" s="15"/>
      <c r="AG2" s="15"/>
      <c r="AH2" s="21"/>
      <c r="AI2" s="15"/>
      <c r="AJ2" s="16"/>
      <c r="AK2" s="14" t="s">
        <v>28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20</v>
      </c>
      <c r="O3" s="25"/>
      <c r="P3" s="19" t="s">
        <v>13</v>
      </c>
      <c r="Q3" s="19" t="s">
        <v>14</v>
      </c>
      <c r="R3" s="19" t="s">
        <v>55</v>
      </c>
      <c r="S3" s="19" t="s">
        <v>3</v>
      </c>
      <c r="T3" s="25"/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4</v>
      </c>
      <c r="AA3" s="19" t="s">
        <v>12</v>
      </c>
      <c r="AB3" s="16" t="s">
        <v>13</v>
      </c>
      <c r="AC3" s="19" t="s">
        <v>14</v>
      </c>
      <c r="AD3" s="19" t="s">
        <v>3</v>
      </c>
      <c r="AE3" s="19" t="s">
        <v>21</v>
      </c>
      <c r="AF3" s="19" t="s">
        <v>22</v>
      </c>
      <c r="AG3" s="16" t="s">
        <v>23</v>
      </c>
      <c r="AH3" s="16" t="s">
        <v>29</v>
      </c>
      <c r="AI3" s="18" t="s">
        <v>30</v>
      </c>
      <c r="AJ3" s="19" t="s">
        <v>31</v>
      </c>
      <c r="AK3" s="14"/>
      <c r="AL3" s="24"/>
      <c r="AM3" s="9"/>
      <c r="AN3" s="9"/>
      <c r="AO3" s="9"/>
      <c r="AP3" s="9"/>
      <c r="AQ3" s="9"/>
    </row>
    <row r="4" spans="1:43" ht="15" customHeight="1" x14ac:dyDescent="0.25">
      <c r="A4" s="1"/>
      <c r="B4" s="27">
        <v>1978</v>
      </c>
      <c r="C4" s="43" t="s">
        <v>42</v>
      </c>
      <c r="D4" s="41" t="s">
        <v>43</v>
      </c>
      <c r="E4" s="27">
        <v>8</v>
      </c>
      <c r="F4" s="27">
        <v>0</v>
      </c>
      <c r="G4" s="27">
        <v>5</v>
      </c>
      <c r="H4" s="27">
        <v>8</v>
      </c>
      <c r="I4" s="79"/>
      <c r="J4" s="79"/>
      <c r="K4" s="79"/>
      <c r="L4" s="79"/>
      <c r="M4" s="79"/>
      <c r="N4" s="79"/>
      <c r="O4" s="25"/>
      <c r="P4" s="19"/>
      <c r="Q4" s="19"/>
      <c r="R4" s="19"/>
      <c r="S4" s="19"/>
      <c r="U4" s="27">
        <v>1</v>
      </c>
      <c r="V4" s="27">
        <v>0</v>
      </c>
      <c r="W4" s="27">
        <v>0</v>
      </c>
      <c r="X4" s="27">
        <v>3</v>
      </c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>
        <v>1</v>
      </c>
      <c r="AJ4" s="27"/>
      <c r="AK4" s="22" t="s">
        <v>44</v>
      </c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27">
        <v>1979</v>
      </c>
      <c r="C5" s="43" t="s">
        <v>42</v>
      </c>
      <c r="D5" s="41" t="s">
        <v>43</v>
      </c>
      <c r="E5" s="27">
        <v>10</v>
      </c>
      <c r="F5" s="27">
        <v>2</v>
      </c>
      <c r="G5" s="27">
        <v>11</v>
      </c>
      <c r="H5" s="27">
        <v>15</v>
      </c>
      <c r="I5" s="79"/>
      <c r="J5" s="79"/>
      <c r="K5" s="79"/>
      <c r="L5" s="79"/>
      <c r="M5" s="79"/>
      <c r="N5" s="79"/>
      <c r="O5" s="25"/>
      <c r="P5" s="19"/>
      <c r="Q5" s="19"/>
      <c r="R5" s="19"/>
      <c r="S5" s="19"/>
      <c r="T5" s="25"/>
      <c r="U5" s="27">
        <v>6</v>
      </c>
      <c r="V5" s="27">
        <v>0</v>
      </c>
      <c r="W5" s="27">
        <v>7</v>
      </c>
      <c r="X5" s="27">
        <v>1</v>
      </c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>
        <v>1</v>
      </c>
      <c r="AJ5" s="27"/>
      <c r="AK5" s="22" t="s">
        <v>44</v>
      </c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27">
        <v>1980</v>
      </c>
      <c r="C6" s="43" t="s">
        <v>45</v>
      </c>
      <c r="D6" s="41" t="s">
        <v>43</v>
      </c>
      <c r="E6" s="27">
        <v>10</v>
      </c>
      <c r="F6" s="27">
        <v>2</v>
      </c>
      <c r="G6" s="27">
        <v>15</v>
      </c>
      <c r="H6" s="27">
        <v>5</v>
      </c>
      <c r="I6" s="79"/>
      <c r="J6" s="79"/>
      <c r="K6" s="79"/>
      <c r="L6" s="79"/>
      <c r="M6" s="79"/>
      <c r="N6" s="79"/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28">
        <v>4</v>
      </c>
      <c r="AA6" s="28">
        <v>0</v>
      </c>
      <c r="AB6" s="28">
        <v>2</v>
      </c>
      <c r="AC6" s="28">
        <v>1</v>
      </c>
      <c r="AD6" s="28"/>
      <c r="AE6" s="27"/>
      <c r="AF6" s="27"/>
      <c r="AG6" s="27"/>
      <c r="AH6" s="27"/>
      <c r="AI6" s="27"/>
      <c r="AJ6" s="27"/>
      <c r="AK6" s="80" t="s">
        <v>46</v>
      </c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27">
        <v>1981</v>
      </c>
      <c r="C7" s="27" t="s">
        <v>47</v>
      </c>
      <c r="D7" s="41" t="s">
        <v>43</v>
      </c>
      <c r="E7" s="27">
        <v>18</v>
      </c>
      <c r="F7" s="27">
        <v>5</v>
      </c>
      <c r="G7" s="27">
        <v>25</v>
      </c>
      <c r="H7" s="27">
        <v>11</v>
      </c>
      <c r="I7" s="27">
        <v>79</v>
      </c>
      <c r="J7" s="27">
        <v>6</v>
      </c>
      <c r="K7" s="81">
        <v>18</v>
      </c>
      <c r="L7" s="81">
        <v>25</v>
      </c>
      <c r="M7" s="81">
        <v>30</v>
      </c>
      <c r="N7" s="82">
        <v>0.66949152542372881</v>
      </c>
      <c r="O7" s="25">
        <f>PRODUCT(I7/N7)</f>
        <v>118</v>
      </c>
      <c r="P7" s="19" t="s">
        <v>56</v>
      </c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27">
        <v>1982</v>
      </c>
      <c r="C8" s="27" t="s">
        <v>48</v>
      </c>
      <c r="D8" s="41" t="s">
        <v>43</v>
      </c>
      <c r="E8" s="27">
        <v>18</v>
      </c>
      <c r="F8" s="27">
        <v>4</v>
      </c>
      <c r="G8" s="27">
        <v>18</v>
      </c>
      <c r="H8" s="27">
        <v>8</v>
      </c>
      <c r="I8" s="27">
        <v>62</v>
      </c>
      <c r="J8" s="81">
        <v>20</v>
      </c>
      <c r="K8" s="81">
        <v>10</v>
      </c>
      <c r="L8" s="81">
        <v>10</v>
      </c>
      <c r="M8" s="81">
        <v>22</v>
      </c>
      <c r="N8" s="82">
        <v>0.54385964912280704</v>
      </c>
      <c r="O8" s="25">
        <v>114</v>
      </c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17" t="s">
        <v>9</v>
      </c>
      <c r="C9" s="18"/>
      <c r="D9" s="16"/>
      <c r="E9" s="19">
        <f t="shared" ref="E9:M9" si="0">SUM(E4:E8)</f>
        <v>64</v>
      </c>
      <c r="F9" s="19">
        <f t="shared" si="0"/>
        <v>13</v>
      </c>
      <c r="G9" s="19">
        <f t="shared" si="0"/>
        <v>74</v>
      </c>
      <c r="H9" s="19">
        <f t="shared" si="0"/>
        <v>47</v>
      </c>
      <c r="I9" s="19">
        <f t="shared" si="0"/>
        <v>141</v>
      </c>
      <c r="J9" s="19">
        <f t="shared" si="0"/>
        <v>26</v>
      </c>
      <c r="K9" s="19">
        <f t="shared" si="0"/>
        <v>28</v>
      </c>
      <c r="L9" s="19">
        <f t="shared" si="0"/>
        <v>35</v>
      </c>
      <c r="M9" s="19">
        <f t="shared" si="0"/>
        <v>52</v>
      </c>
      <c r="N9" s="31">
        <f>PRODUCT(I9/O9)</f>
        <v>0.60775862068965514</v>
      </c>
      <c r="O9" s="32">
        <f>SUM(O5:O8)</f>
        <v>232</v>
      </c>
      <c r="P9" s="19"/>
      <c r="Q9" s="19"/>
      <c r="R9" s="19"/>
      <c r="S9" s="19"/>
      <c r="T9" s="25"/>
      <c r="U9" s="19">
        <f t="shared" ref="U9:AJ9" si="1">SUM(U4:U8)</f>
        <v>7</v>
      </c>
      <c r="V9" s="19">
        <f t="shared" si="1"/>
        <v>0</v>
      </c>
      <c r="W9" s="19">
        <f t="shared" si="1"/>
        <v>7</v>
      </c>
      <c r="X9" s="19">
        <f t="shared" si="1"/>
        <v>4</v>
      </c>
      <c r="Y9" s="19">
        <f t="shared" si="1"/>
        <v>0</v>
      </c>
      <c r="Z9" s="19">
        <f t="shared" si="1"/>
        <v>4</v>
      </c>
      <c r="AA9" s="19">
        <f t="shared" si="1"/>
        <v>0</v>
      </c>
      <c r="AB9" s="19">
        <f t="shared" si="1"/>
        <v>2</v>
      </c>
      <c r="AC9" s="19">
        <f t="shared" si="1"/>
        <v>1</v>
      </c>
      <c r="AD9" s="19">
        <f t="shared" si="1"/>
        <v>0</v>
      </c>
      <c r="AE9" s="19">
        <f t="shared" si="1"/>
        <v>0</v>
      </c>
      <c r="AF9" s="19">
        <f t="shared" si="1"/>
        <v>0</v>
      </c>
      <c r="AG9" s="19">
        <f t="shared" si="1"/>
        <v>0</v>
      </c>
      <c r="AH9" s="19">
        <f t="shared" si="1"/>
        <v>0</v>
      </c>
      <c r="AI9" s="19">
        <f t="shared" si="1"/>
        <v>2</v>
      </c>
      <c r="AJ9" s="19">
        <f t="shared" si="1"/>
        <v>0</v>
      </c>
      <c r="AK9" s="14"/>
      <c r="AL9" s="24"/>
      <c r="AM9" s="9"/>
      <c r="AN9" s="9"/>
      <c r="AO9" s="9"/>
      <c r="AP9" s="9"/>
      <c r="AQ9" s="9"/>
    </row>
    <row r="10" spans="1:43" ht="15" customHeight="1" x14ac:dyDescent="0.2">
      <c r="A10" s="1"/>
      <c r="B10" s="29" t="s">
        <v>2</v>
      </c>
      <c r="C10" s="33"/>
      <c r="D10" s="34">
        <v>267</v>
      </c>
      <c r="E10" s="1"/>
      <c r="F10" s="1"/>
      <c r="G10" s="1"/>
      <c r="H10" s="1"/>
      <c r="I10" s="1"/>
      <c r="J10" s="1"/>
      <c r="K10" s="1"/>
      <c r="L10" s="1"/>
      <c r="M10" s="1"/>
      <c r="N10" s="35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36"/>
      <c r="AJ10" s="1"/>
      <c r="AK10" s="1"/>
      <c r="AL10" s="24"/>
      <c r="AM10" s="9"/>
      <c r="AN10" s="9"/>
      <c r="AO10" s="9"/>
      <c r="AP10" s="9"/>
      <c r="AQ10" s="9"/>
    </row>
    <row r="11" spans="1:43" s="10" customFormat="1" ht="15" customHeight="1" x14ac:dyDescent="0.25">
      <c r="A11" s="1"/>
      <c r="B11" s="1"/>
      <c r="C11" s="1"/>
      <c r="D11" s="25"/>
      <c r="E11" s="1"/>
      <c r="F11" s="1"/>
      <c r="G11" s="1"/>
      <c r="H11" s="1"/>
      <c r="I11" s="1"/>
      <c r="J11" s="1"/>
      <c r="K11" s="1"/>
      <c r="L11" s="1"/>
      <c r="M11" s="1"/>
      <c r="N11" s="35"/>
      <c r="O11" s="37"/>
      <c r="P11" s="1"/>
      <c r="Q11" s="38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39"/>
      <c r="AL11" s="24"/>
      <c r="AM11" s="9"/>
      <c r="AN11" s="9"/>
      <c r="AO11" s="9"/>
      <c r="AP11" s="9"/>
      <c r="AQ11" s="9"/>
    </row>
    <row r="12" spans="1:43" ht="15" customHeight="1" x14ac:dyDescent="0.25">
      <c r="A12" s="1"/>
      <c r="B12" s="23" t="s">
        <v>15</v>
      </c>
      <c r="C12" s="40"/>
      <c r="D12" s="40"/>
      <c r="E12" s="19" t="s">
        <v>4</v>
      </c>
      <c r="F12" s="19" t="s">
        <v>12</v>
      </c>
      <c r="G12" s="16" t="s">
        <v>13</v>
      </c>
      <c r="H12" s="19" t="s">
        <v>14</v>
      </c>
      <c r="I12" s="19" t="s">
        <v>3</v>
      </c>
      <c r="J12" s="1"/>
      <c r="K12" s="19" t="s">
        <v>24</v>
      </c>
      <c r="L12" s="19" t="s">
        <v>25</v>
      </c>
      <c r="M12" s="19" t="s">
        <v>26</v>
      </c>
      <c r="N12" s="31" t="s">
        <v>37</v>
      </c>
      <c r="O12" s="25"/>
      <c r="P12" s="41" t="s">
        <v>32</v>
      </c>
      <c r="Q12" s="13"/>
      <c r="R12" s="13"/>
      <c r="S12" s="13"/>
      <c r="T12" s="42"/>
      <c r="U12" s="42"/>
      <c r="V12" s="42"/>
      <c r="W12" s="42"/>
      <c r="X12" s="42"/>
      <c r="Y12" s="13"/>
      <c r="Z12" s="13"/>
      <c r="AA12" s="13"/>
      <c r="AB12" s="42"/>
      <c r="AC12" s="42"/>
      <c r="AD12" s="13"/>
      <c r="AE12" s="13"/>
      <c r="AF12" s="13"/>
      <c r="AG12" s="13"/>
      <c r="AH12" s="13"/>
      <c r="AI12" s="13"/>
      <c r="AJ12" s="13"/>
      <c r="AK12" s="43"/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41" t="s">
        <v>16</v>
      </c>
      <c r="C13" s="13"/>
      <c r="D13" s="44"/>
      <c r="E13" s="27">
        <f>PRODUCT(E9)</f>
        <v>64</v>
      </c>
      <c r="F13" s="27">
        <f>PRODUCT(F9)</f>
        <v>13</v>
      </c>
      <c r="G13" s="27">
        <f>PRODUCT(G9)</f>
        <v>74</v>
      </c>
      <c r="H13" s="27">
        <f>PRODUCT(H9)</f>
        <v>47</v>
      </c>
      <c r="I13" s="27">
        <f>PRODUCT(I9)</f>
        <v>141</v>
      </c>
      <c r="J13" s="1"/>
      <c r="K13" s="45">
        <f>PRODUCT((F13+G13)/E13)</f>
        <v>1.359375</v>
      </c>
      <c r="L13" s="45">
        <f>PRODUCT(H13/E13)</f>
        <v>0.734375</v>
      </c>
      <c r="M13" s="45">
        <f>PRODUCT(I13/36)</f>
        <v>3.9166666666666665</v>
      </c>
      <c r="N13" s="30">
        <f>PRODUCT(N9)</f>
        <v>0.60775862068965514</v>
      </c>
      <c r="O13" s="25">
        <f>PRODUCT(O9)</f>
        <v>232</v>
      </c>
      <c r="P13" s="46" t="s">
        <v>33</v>
      </c>
      <c r="Q13" s="47"/>
      <c r="R13" s="47"/>
      <c r="S13" s="48" t="s">
        <v>50</v>
      </c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9" t="s">
        <v>38</v>
      </c>
      <c r="AE13" s="48"/>
      <c r="AF13" s="48" t="s">
        <v>51</v>
      </c>
      <c r="AG13" s="48"/>
      <c r="AH13" s="48"/>
      <c r="AI13" s="48"/>
      <c r="AJ13" s="49"/>
      <c r="AK13" s="50"/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51" t="s">
        <v>17</v>
      </c>
      <c r="C14" s="52"/>
      <c r="D14" s="53"/>
      <c r="E14" s="27">
        <f>PRODUCT(U9)</f>
        <v>7</v>
      </c>
      <c r="F14" s="27">
        <f>PRODUCT(V9)</f>
        <v>0</v>
      </c>
      <c r="G14" s="27">
        <f>PRODUCT(W9)</f>
        <v>7</v>
      </c>
      <c r="H14" s="27">
        <f>PRODUCT(X9)</f>
        <v>4</v>
      </c>
      <c r="I14" s="27"/>
      <c r="J14" s="1"/>
      <c r="K14" s="45">
        <f>PRODUCT((F14+G14)/E14)</f>
        <v>1</v>
      </c>
      <c r="L14" s="45">
        <f>PRODUCT(H14/E14)</f>
        <v>0.5714285714285714</v>
      </c>
      <c r="M14" s="45"/>
      <c r="N14" s="30"/>
      <c r="O14" s="25"/>
      <c r="P14" s="54" t="s">
        <v>34</v>
      </c>
      <c r="Q14" s="55"/>
      <c r="R14" s="55"/>
      <c r="S14" s="56" t="s">
        <v>50</v>
      </c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7" t="s">
        <v>38</v>
      </c>
      <c r="AE14" s="56"/>
      <c r="AF14" s="56" t="s">
        <v>51</v>
      </c>
      <c r="AG14" s="56"/>
      <c r="AH14" s="56"/>
      <c r="AI14" s="56"/>
      <c r="AJ14" s="57"/>
      <c r="AK14" s="58"/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59" t="s">
        <v>18</v>
      </c>
      <c r="C15" s="60"/>
      <c r="D15" s="61"/>
      <c r="E15" s="28">
        <f>PRODUCT(Z9)</f>
        <v>4</v>
      </c>
      <c r="F15" s="28">
        <f>PRODUCT(AA9)</f>
        <v>0</v>
      </c>
      <c r="G15" s="28">
        <f>PRODUCT(AB9)</f>
        <v>2</v>
      </c>
      <c r="H15" s="28">
        <f>PRODUCT(AC9)</f>
        <v>1</v>
      </c>
      <c r="I15" s="28"/>
      <c r="J15" s="1"/>
      <c r="K15" s="62">
        <f>PRODUCT((F15+G15)/E15)</f>
        <v>0.5</v>
      </c>
      <c r="L15" s="62">
        <f>PRODUCT(H15/E15)</f>
        <v>0.25</v>
      </c>
      <c r="M15" s="62"/>
      <c r="N15" s="63"/>
      <c r="O15" s="25"/>
      <c r="P15" s="54" t="s">
        <v>35</v>
      </c>
      <c r="Q15" s="55"/>
      <c r="R15" s="55"/>
      <c r="S15" s="56" t="s">
        <v>50</v>
      </c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7" t="s">
        <v>38</v>
      </c>
      <c r="AE15" s="56"/>
      <c r="AF15" s="56" t="s">
        <v>51</v>
      </c>
      <c r="AG15" s="56"/>
      <c r="AH15" s="56"/>
      <c r="AI15" s="56"/>
      <c r="AJ15" s="57"/>
      <c r="AK15" s="58"/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64" t="s">
        <v>19</v>
      </c>
      <c r="C16" s="65"/>
      <c r="D16" s="66"/>
      <c r="E16" s="19">
        <f>SUM(E13:E15)</f>
        <v>75</v>
      </c>
      <c r="F16" s="19">
        <f>SUM(F13:F15)</f>
        <v>13</v>
      </c>
      <c r="G16" s="19">
        <f>SUM(G13:G15)</f>
        <v>83</v>
      </c>
      <c r="H16" s="19">
        <f>SUM(H13:H15)</f>
        <v>52</v>
      </c>
      <c r="I16" s="19">
        <f>SUM(I13:I15)</f>
        <v>141</v>
      </c>
      <c r="J16" s="1"/>
      <c r="K16" s="67">
        <f>PRODUCT((F16+G16)/E16)</f>
        <v>1.28</v>
      </c>
      <c r="L16" s="67">
        <f>PRODUCT(H16/E16)</f>
        <v>0.69333333333333336</v>
      </c>
      <c r="M16" s="67">
        <v>3.92</v>
      </c>
      <c r="N16" s="31">
        <f>PRODUCT(I16/O16)</f>
        <v>0.60775862068965514</v>
      </c>
      <c r="O16" s="25">
        <f>SUM(O13:O15)</f>
        <v>232</v>
      </c>
      <c r="P16" s="68" t="s">
        <v>36</v>
      </c>
      <c r="Q16" s="69"/>
      <c r="R16" s="69"/>
      <c r="S16" s="70" t="s">
        <v>52</v>
      </c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1" t="s">
        <v>53</v>
      </c>
      <c r="AE16" s="70"/>
      <c r="AF16" s="70" t="s">
        <v>54</v>
      </c>
      <c r="AG16" s="70"/>
      <c r="AH16" s="70"/>
      <c r="AI16" s="70"/>
      <c r="AJ16" s="71"/>
      <c r="AK16" s="72"/>
      <c r="AL16" s="24"/>
      <c r="AM16" s="9"/>
      <c r="AN16" s="9"/>
      <c r="AO16" s="9"/>
      <c r="AP16" s="9"/>
      <c r="AQ16" s="9"/>
    </row>
    <row r="17" spans="1:43" ht="15" customHeight="1" x14ac:dyDescent="0.25">
      <c r="A17" s="1"/>
      <c r="B17" s="36"/>
      <c r="C17" s="36"/>
      <c r="D17" s="36"/>
      <c r="E17" s="36"/>
      <c r="F17" s="36"/>
      <c r="G17" s="36"/>
      <c r="H17" s="36"/>
      <c r="I17" s="36"/>
      <c r="J17" s="1"/>
      <c r="K17" s="36"/>
      <c r="L17" s="36"/>
      <c r="M17" s="36"/>
      <c r="N17" s="35"/>
      <c r="O17" s="25"/>
      <c r="P17" s="1"/>
      <c r="Q17" s="38"/>
      <c r="R17" s="1"/>
      <c r="S17" s="1"/>
      <c r="T17" s="25"/>
      <c r="U17" s="25"/>
      <c r="V17" s="73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24"/>
      <c r="AM17" s="9"/>
      <c r="AN17" s="9"/>
      <c r="AO17" s="9"/>
      <c r="AP17" s="9"/>
      <c r="AQ17" s="9"/>
    </row>
    <row r="18" spans="1:43" ht="15" customHeight="1" x14ac:dyDescent="0.25">
      <c r="A18" s="1"/>
      <c r="B18" s="1" t="s">
        <v>39</v>
      </c>
      <c r="C18" s="1"/>
      <c r="D18" s="83" t="s">
        <v>49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39"/>
      <c r="AL18" s="24"/>
      <c r="AM18" s="9"/>
      <c r="AN18" s="9"/>
      <c r="AO18" s="9"/>
      <c r="AP18" s="9"/>
      <c r="AQ18" s="9"/>
    </row>
    <row r="19" spans="1:43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39"/>
      <c r="AL19" s="24"/>
      <c r="AM19" s="9"/>
      <c r="AN19" s="9"/>
      <c r="AO19" s="9"/>
      <c r="AP19" s="9"/>
      <c r="AQ19" s="9"/>
    </row>
    <row r="20" spans="1:43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39"/>
      <c r="AL20" s="24"/>
      <c r="AM20" s="9"/>
      <c r="AN20" s="9"/>
      <c r="AO20" s="9"/>
      <c r="AP20" s="9"/>
      <c r="AQ20" s="9"/>
    </row>
    <row r="21" spans="1:43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39"/>
      <c r="AL21" s="24"/>
      <c r="AM21" s="9"/>
      <c r="AN21" s="9"/>
      <c r="AO21" s="9"/>
      <c r="AP21" s="9"/>
      <c r="AQ21" s="9"/>
    </row>
    <row r="22" spans="1:43" s="75" customFormat="1" ht="15" customHeight="1" x14ac:dyDescent="0.25">
      <c r="A22" s="1"/>
      <c r="B22" s="1"/>
      <c r="C22" s="9"/>
      <c r="D22" s="1"/>
      <c r="E22" s="1"/>
      <c r="F22" s="1"/>
      <c r="G22" s="1"/>
      <c r="H22" s="1"/>
      <c r="I22" s="1"/>
      <c r="J22" s="1"/>
      <c r="K22" s="1"/>
      <c r="L22" s="1"/>
      <c r="M22" s="74"/>
      <c r="N22" s="74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39"/>
      <c r="AL22" s="24"/>
      <c r="AM22" s="9"/>
      <c r="AN22" s="9"/>
      <c r="AO22" s="9"/>
      <c r="AP22" s="9"/>
      <c r="AQ22" s="9"/>
    </row>
    <row r="23" spans="1:43" s="75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39"/>
      <c r="AL23" s="24"/>
      <c r="AM23" s="9"/>
      <c r="AN23" s="9"/>
      <c r="AO23" s="9"/>
      <c r="AP23" s="9"/>
      <c r="AQ23" s="9"/>
    </row>
    <row r="24" spans="1:43" s="75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25"/>
      <c r="AA24" s="25"/>
      <c r="AB24" s="1"/>
      <c r="AC24" s="1"/>
      <c r="AD24" s="1"/>
      <c r="AE24" s="25"/>
      <c r="AF24" s="25"/>
      <c r="AG24" s="25"/>
      <c r="AH24" s="25"/>
      <c r="AI24" s="25"/>
      <c r="AJ24" s="25"/>
      <c r="AK24" s="25"/>
      <c r="AL24" s="24"/>
      <c r="AM24" s="9"/>
      <c r="AN24" s="9"/>
      <c r="AO24" s="9"/>
      <c r="AP24" s="9"/>
      <c r="AQ24" s="9"/>
    </row>
    <row r="25" spans="1:43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25"/>
      <c r="AA25" s="25"/>
      <c r="AB25" s="1"/>
      <c r="AC25" s="1"/>
      <c r="AD25" s="1"/>
      <c r="AE25" s="25"/>
      <c r="AF25" s="25"/>
      <c r="AG25" s="25"/>
      <c r="AH25" s="25"/>
      <c r="AI25" s="25"/>
      <c r="AJ25" s="25"/>
      <c r="AK25" s="25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25"/>
      <c r="AA26" s="25"/>
      <c r="AB26" s="1"/>
      <c r="AC26" s="1"/>
      <c r="AD26" s="1"/>
      <c r="AE26" s="25"/>
      <c r="AF26" s="25"/>
      <c r="AG26" s="25"/>
      <c r="AH26" s="25"/>
      <c r="AI26" s="25"/>
      <c r="AJ26" s="25"/>
      <c r="AK26" s="25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25"/>
      <c r="AA27" s="25"/>
      <c r="AB27" s="1"/>
      <c r="AC27" s="1"/>
      <c r="AD27" s="1"/>
      <c r="AE27" s="25"/>
      <c r="AF27" s="25"/>
      <c r="AG27" s="25"/>
      <c r="AH27" s="25"/>
      <c r="AI27" s="25"/>
      <c r="AJ27" s="25"/>
      <c r="AK27" s="25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25"/>
      <c r="AA28" s="25"/>
      <c r="AB28" s="1"/>
      <c r="AC28" s="1"/>
      <c r="AD28" s="1"/>
      <c r="AE28" s="25"/>
      <c r="AF28" s="25"/>
      <c r="AG28" s="25"/>
      <c r="AH28" s="25"/>
      <c r="AI28" s="25"/>
      <c r="AJ28" s="25"/>
      <c r="AK28" s="25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25"/>
      <c r="AA29" s="25"/>
      <c r="AB29" s="1"/>
      <c r="AC29" s="1"/>
      <c r="AD29" s="1"/>
      <c r="AE29" s="25"/>
      <c r="AF29" s="25"/>
      <c r="AG29" s="25"/>
      <c r="AH29" s="25"/>
      <c r="AI29" s="25"/>
      <c r="AJ29" s="25"/>
      <c r="AK29" s="25"/>
      <c r="AL29" s="24"/>
      <c r="AM29" s="9"/>
      <c r="AN29" s="9"/>
      <c r="AO29" s="9"/>
      <c r="AP29" s="9"/>
      <c r="AQ29" s="9"/>
    </row>
    <row r="30" spans="1:43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25"/>
      <c r="AA30" s="25"/>
      <c r="AB30" s="1"/>
      <c r="AC30" s="1"/>
      <c r="AD30" s="1"/>
      <c r="AE30" s="25"/>
      <c r="AF30" s="25"/>
      <c r="AG30" s="25"/>
      <c r="AH30" s="25"/>
      <c r="AI30" s="25"/>
      <c r="AJ30" s="25"/>
      <c r="AK30" s="25"/>
      <c r="AL30" s="24"/>
      <c r="AM30" s="9"/>
      <c r="AN30" s="9"/>
      <c r="AO30" s="9"/>
      <c r="AP30" s="9"/>
      <c r="AQ30" s="9"/>
    </row>
    <row r="31" spans="1:43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1"/>
      <c r="V31" s="1"/>
      <c r="W31" s="1"/>
      <c r="X31" s="1"/>
      <c r="Y31" s="1"/>
      <c r="Z31" s="1"/>
      <c r="AA31" s="1"/>
      <c r="AB31" s="1"/>
      <c r="AC31" s="1"/>
      <c r="AD31" s="1"/>
      <c r="AE31" s="25"/>
      <c r="AF31" s="25"/>
      <c r="AG31" s="25"/>
      <c r="AH31" s="25"/>
      <c r="AI31" s="25"/>
      <c r="AJ31" s="25"/>
      <c r="AK31" s="25"/>
      <c r="AL31" s="24"/>
      <c r="AM31" s="9"/>
      <c r="AN31" s="9"/>
      <c r="AO31" s="9"/>
      <c r="AP31" s="9"/>
      <c r="AQ31" s="9"/>
    </row>
    <row r="32" spans="1:43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5"/>
      <c r="AF32" s="25"/>
      <c r="AG32" s="25"/>
      <c r="AH32" s="25"/>
      <c r="AI32" s="25"/>
      <c r="AJ32" s="25"/>
      <c r="AK32" s="25"/>
      <c r="AL32" s="24"/>
      <c r="AM32" s="9"/>
      <c r="AN32" s="9"/>
      <c r="AO32" s="9"/>
      <c r="AP32" s="9"/>
      <c r="AQ32" s="9"/>
    </row>
    <row r="33" spans="1:43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25"/>
      <c r="Q33" s="25"/>
      <c r="R33" s="25"/>
      <c r="S33" s="25"/>
      <c r="T33" s="25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5"/>
      <c r="AF33" s="25"/>
      <c r="AG33" s="25"/>
      <c r="AH33" s="25"/>
      <c r="AI33" s="25"/>
      <c r="AJ33" s="25"/>
      <c r="AK33" s="25"/>
      <c r="AL33" s="24"/>
      <c r="AM33" s="9"/>
      <c r="AN33" s="9"/>
      <c r="AO33" s="9"/>
      <c r="AP33" s="9"/>
      <c r="AQ33" s="9"/>
    </row>
    <row r="34" spans="1:43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25"/>
      <c r="Q34" s="25"/>
      <c r="R34" s="25"/>
      <c r="S34" s="25"/>
      <c r="T34" s="25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5"/>
      <c r="AF34" s="25"/>
      <c r="AG34" s="25"/>
      <c r="AH34" s="25"/>
      <c r="AI34" s="25"/>
      <c r="AJ34" s="25"/>
      <c r="AK34" s="25"/>
      <c r="AL34" s="24"/>
      <c r="AM34" s="9"/>
      <c r="AN34" s="9"/>
      <c r="AO34" s="9"/>
      <c r="AP34" s="9"/>
      <c r="AQ34" s="9"/>
    </row>
    <row r="35" spans="1:43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25"/>
      <c r="Q35" s="25"/>
      <c r="R35" s="25"/>
      <c r="S35" s="25"/>
      <c r="T35" s="25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5"/>
      <c r="AF35" s="25"/>
      <c r="AG35" s="25"/>
      <c r="AH35" s="25"/>
      <c r="AI35" s="25"/>
      <c r="AJ35" s="25"/>
      <c r="AK35" s="25"/>
      <c r="AL35" s="24"/>
      <c r="AM35" s="9"/>
      <c r="AN35" s="9"/>
      <c r="AO35" s="9"/>
      <c r="AP35" s="9"/>
      <c r="AQ35" s="9"/>
    </row>
    <row r="36" spans="1:43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25"/>
      <c r="Q36" s="25"/>
      <c r="R36" s="25"/>
      <c r="S36" s="25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25"/>
      <c r="AF36" s="25"/>
      <c r="AG36" s="25"/>
      <c r="AH36" s="25"/>
      <c r="AI36" s="25"/>
      <c r="AJ36" s="25"/>
      <c r="AK36" s="25"/>
      <c r="AL36" s="24"/>
      <c r="AM36" s="9"/>
      <c r="AN36" s="9"/>
      <c r="AO36" s="9"/>
      <c r="AP36" s="9"/>
      <c r="AQ36" s="9"/>
    </row>
    <row r="37" spans="1:43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25"/>
      <c r="Q37" s="25"/>
      <c r="R37" s="25"/>
      <c r="S37" s="25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25"/>
      <c r="AF37" s="25"/>
      <c r="AG37" s="25"/>
      <c r="AH37" s="25"/>
      <c r="AI37" s="25"/>
      <c r="AJ37" s="25"/>
      <c r="AK37" s="25"/>
      <c r="AL37" s="24"/>
      <c r="AM37" s="9"/>
      <c r="AN37" s="9"/>
      <c r="AO37" s="9"/>
      <c r="AP37" s="9"/>
      <c r="AQ37" s="9"/>
    </row>
    <row r="38" spans="1:43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25"/>
      <c r="Q38" s="25"/>
      <c r="R38" s="25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25"/>
      <c r="AF38" s="25"/>
      <c r="AG38" s="25"/>
      <c r="AH38" s="25"/>
      <c r="AI38" s="25"/>
      <c r="AJ38" s="25"/>
      <c r="AK38" s="25"/>
      <c r="AL38" s="24"/>
      <c r="AM38" s="9"/>
      <c r="AN38" s="9"/>
      <c r="AO38" s="9"/>
      <c r="AP38" s="9"/>
      <c r="AQ38" s="9"/>
    </row>
    <row r="39" spans="1:43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25"/>
      <c r="AF39" s="25"/>
      <c r="AG39" s="25"/>
      <c r="AH39" s="25"/>
      <c r="AI39" s="25"/>
      <c r="AJ39" s="25"/>
      <c r="AK39" s="25"/>
      <c r="AL39" s="24"/>
      <c r="AM39" s="9"/>
      <c r="AN39" s="9"/>
      <c r="AO39" s="9"/>
      <c r="AP39" s="9"/>
      <c r="AQ39" s="9"/>
    </row>
    <row r="40" spans="1:43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25"/>
      <c r="AF40" s="25"/>
      <c r="AG40" s="25"/>
      <c r="AH40" s="25"/>
      <c r="AI40" s="25"/>
      <c r="AJ40" s="25"/>
      <c r="AK40" s="25"/>
      <c r="AL40" s="24"/>
      <c r="AM40" s="9"/>
      <c r="AN40" s="9"/>
      <c r="AO40" s="9"/>
      <c r="AP40" s="9"/>
      <c r="AQ40" s="9"/>
    </row>
    <row r="41" spans="1:43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25"/>
      <c r="AF41" s="25"/>
      <c r="AG41" s="25"/>
      <c r="AH41" s="25"/>
      <c r="AI41" s="25"/>
      <c r="AJ41" s="25"/>
      <c r="AK41" s="25"/>
      <c r="AL41" s="24"/>
      <c r="AM41" s="9"/>
      <c r="AN41" s="9"/>
      <c r="AO41" s="9"/>
      <c r="AP41" s="9"/>
      <c r="AQ41" s="9"/>
    </row>
    <row r="42" spans="1:43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25"/>
      <c r="AF42" s="25"/>
      <c r="AG42" s="25"/>
      <c r="AH42" s="25"/>
      <c r="AI42" s="25"/>
      <c r="AJ42" s="25"/>
      <c r="AK42" s="25"/>
      <c r="AL42" s="24"/>
      <c r="AM42" s="9"/>
      <c r="AN42" s="9"/>
      <c r="AO42" s="9"/>
      <c r="AP42" s="9"/>
      <c r="AQ42" s="9"/>
    </row>
    <row r="43" spans="1:43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1"/>
      <c r="W43" s="1"/>
      <c r="X43" s="1"/>
      <c r="Y43" s="1"/>
      <c r="Z43" s="1"/>
      <c r="AA43" s="1"/>
      <c r="AB43" s="1"/>
      <c r="AC43" s="1"/>
      <c r="AD43" s="1"/>
      <c r="AE43" s="25"/>
      <c r="AF43" s="25"/>
      <c r="AG43" s="25"/>
      <c r="AH43" s="25"/>
      <c r="AI43" s="25"/>
      <c r="AJ43" s="25"/>
      <c r="AK43" s="25"/>
      <c r="AL43" s="24"/>
      <c r="AM43" s="9"/>
      <c r="AN43" s="9"/>
      <c r="AO43" s="9"/>
      <c r="AP43" s="9"/>
      <c r="AQ43" s="9"/>
    </row>
    <row r="44" spans="1:43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1"/>
      <c r="W44" s="1"/>
      <c r="X44" s="1"/>
      <c r="Y44" s="1"/>
      <c r="Z44" s="1"/>
      <c r="AA44" s="1"/>
      <c r="AB44" s="1"/>
      <c r="AC44" s="1"/>
      <c r="AD44" s="1"/>
      <c r="AE44" s="25"/>
      <c r="AF44" s="25"/>
      <c r="AG44" s="25"/>
      <c r="AH44" s="25"/>
      <c r="AI44" s="25"/>
      <c r="AJ44" s="25"/>
      <c r="AK44" s="25"/>
      <c r="AL44" s="24"/>
      <c r="AM44" s="9"/>
      <c r="AN44" s="9"/>
      <c r="AO44" s="9"/>
      <c r="AP44" s="9"/>
      <c r="AQ44" s="9"/>
    </row>
    <row r="45" spans="1:43" ht="15" customHeight="1" x14ac:dyDescent="0.25">
      <c r="P45" s="25"/>
      <c r="Q45" s="25"/>
      <c r="R45" s="25"/>
      <c r="S45" s="25"/>
      <c r="T45" s="25"/>
    </row>
    <row r="46" spans="1:43" ht="15" customHeight="1" x14ac:dyDescent="0.25">
      <c r="P46" s="25"/>
      <c r="Q46" s="25"/>
      <c r="R46" s="25"/>
      <c r="S46" s="25"/>
      <c r="T46" s="25"/>
    </row>
    <row r="47" spans="1:43" ht="15" customHeight="1" x14ac:dyDescent="0.25">
      <c r="P47" s="25"/>
      <c r="Q47" s="25"/>
      <c r="R47" s="25"/>
      <c r="S47" s="25"/>
      <c r="T47" s="25"/>
    </row>
    <row r="48" spans="1:43" ht="15" customHeight="1" x14ac:dyDescent="0.25">
      <c r="P48" s="25"/>
      <c r="Q48" s="25"/>
      <c r="R48" s="25"/>
      <c r="S48" s="25"/>
      <c r="T48" s="25"/>
    </row>
    <row r="49" spans="16:20" ht="15" customHeight="1" x14ac:dyDescent="0.25">
      <c r="P49" s="25"/>
      <c r="Q49" s="25"/>
      <c r="R49" s="25"/>
      <c r="S49" s="25"/>
      <c r="T49" s="25"/>
    </row>
    <row r="50" spans="16:20" ht="15" customHeight="1" x14ac:dyDescent="0.25">
      <c r="P50" s="9"/>
      <c r="Q50" s="9"/>
      <c r="R50" s="9"/>
      <c r="S50" s="1"/>
      <c r="T50" s="25"/>
    </row>
    <row r="51" spans="16:20" ht="15" customHeight="1" x14ac:dyDescent="0.25">
      <c r="P51" s="9"/>
      <c r="Q51" s="9"/>
      <c r="R51" s="9"/>
      <c r="S51" s="1"/>
      <c r="T51" s="25"/>
    </row>
    <row r="52" spans="16:20" ht="15" customHeight="1" x14ac:dyDescent="0.25">
      <c r="P52" s="9"/>
      <c r="Q52" s="9"/>
      <c r="R52" s="9"/>
      <c r="S52" s="1"/>
      <c r="T52" s="25"/>
    </row>
    <row r="53" spans="16:20" ht="15" customHeight="1" x14ac:dyDescent="0.25">
      <c r="P53" s="9"/>
      <c r="Q53" s="9"/>
      <c r="R53" s="9"/>
      <c r="S53" s="1"/>
      <c r="T53" s="25"/>
    </row>
    <row r="54" spans="16:20" ht="15" customHeight="1" x14ac:dyDescent="0.25">
      <c r="P54" s="9"/>
      <c r="Q54" s="9"/>
      <c r="R54" s="9"/>
      <c r="S54" s="1"/>
      <c r="T54" s="25"/>
    </row>
    <row r="55" spans="16:20" ht="15" customHeight="1" x14ac:dyDescent="0.25">
      <c r="P55" s="9"/>
      <c r="Q55" s="9"/>
      <c r="R55" s="9"/>
      <c r="S55" s="1"/>
      <c r="T55" s="25"/>
    </row>
    <row r="56" spans="16:20" ht="15" customHeight="1" x14ac:dyDescent="0.25">
      <c r="P56" s="9"/>
      <c r="Q56" s="9"/>
      <c r="R56" s="9"/>
      <c r="S56" s="1"/>
      <c r="T56" s="25"/>
    </row>
    <row r="57" spans="16:20" ht="15" customHeight="1" x14ac:dyDescent="0.25">
      <c r="P57" s="9"/>
      <c r="Q57" s="9"/>
      <c r="R57" s="9"/>
      <c r="S57" s="1"/>
      <c r="T57" s="25"/>
    </row>
    <row r="58" spans="16:20" ht="15" customHeight="1" x14ac:dyDescent="0.25">
      <c r="P58" s="9"/>
      <c r="Q58" s="9"/>
      <c r="R58" s="9"/>
      <c r="S58" s="1"/>
      <c r="T58" s="25"/>
    </row>
    <row r="59" spans="16:20" ht="15" customHeight="1" x14ac:dyDescent="0.25">
      <c r="P59" s="9"/>
      <c r="Q59" s="9"/>
      <c r="R59" s="9"/>
      <c r="S59" s="1"/>
      <c r="T59" s="25"/>
    </row>
    <row r="60" spans="16:20" ht="15" customHeight="1" x14ac:dyDescent="0.25">
      <c r="P60" s="9"/>
      <c r="Q60" s="9"/>
      <c r="R60" s="9"/>
      <c r="S60" s="1"/>
      <c r="T60" s="25"/>
    </row>
    <row r="61" spans="16:20" ht="15" customHeight="1" x14ac:dyDescent="0.25">
      <c r="P61" s="9"/>
      <c r="Q61" s="9"/>
      <c r="R61" s="9"/>
      <c r="S61" s="1"/>
      <c r="T61" s="25"/>
    </row>
    <row r="62" spans="16:20" ht="15" customHeight="1" x14ac:dyDescent="0.25">
      <c r="P62" s="9"/>
      <c r="Q62" s="9"/>
      <c r="R62" s="9"/>
      <c r="S62" s="1"/>
      <c r="T62" s="25"/>
    </row>
    <row r="63" spans="16:20" ht="15" customHeight="1" x14ac:dyDescent="0.25">
      <c r="P63" s="9"/>
      <c r="Q63" s="9"/>
      <c r="R63" s="9"/>
      <c r="S63" s="1"/>
      <c r="T63" s="25"/>
    </row>
    <row r="64" spans="16:20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</row>
    <row r="81" spans="16:20" ht="15" customHeight="1" x14ac:dyDescent="0.25">
      <c r="P81" s="9"/>
      <c r="Q81" s="9"/>
      <c r="R81" s="9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2019-01-30T15:52:09Z</dcterms:modified>
</cp:coreProperties>
</file>