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I47" i="1" l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/>
  <c r="N10" i="4" l="1"/>
  <c r="M10" i="4"/>
  <c r="L10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I13" i="4" l="1"/>
  <c r="O13" i="4" s="1"/>
  <c r="O12" i="4"/>
  <c r="F13" i="4"/>
  <c r="H13" i="4"/>
  <c r="M13" i="4" s="1"/>
  <c r="N12" i="4"/>
  <c r="L12" i="4"/>
  <c r="M12" i="4"/>
  <c r="F12" i="2"/>
  <c r="U7" i="2"/>
  <c r="T7" i="2"/>
  <c r="S7" i="2"/>
  <c r="Q7" i="2"/>
  <c r="G12" i="2" s="1"/>
  <c r="P7" i="2"/>
  <c r="R7" i="2" s="1"/>
  <c r="O7" i="2"/>
  <c r="E12" i="2" s="1"/>
  <c r="M7" i="2"/>
  <c r="K7" i="2"/>
  <c r="J7" i="2"/>
  <c r="G7" i="2"/>
  <c r="G10" i="2" s="1"/>
  <c r="G13" i="2" s="1"/>
  <c r="F7" i="2"/>
  <c r="F10" i="2" s="1"/>
  <c r="E7" i="2"/>
  <c r="E10" i="2" s="1"/>
  <c r="E13" i="2" s="1"/>
  <c r="N6" i="2"/>
  <c r="H6" i="2"/>
  <c r="R5" i="2"/>
  <c r="H5" i="2"/>
  <c r="N13" i="4" l="1"/>
  <c r="L13" i="4"/>
  <c r="H12" i="2"/>
  <c r="F13" i="2"/>
  <c r="H13" i="2" s="1"/>
  <c r="H10" i="2"/>
  <c r="H7" i="2"/>
</calcChain>
</file>

<file path=xl/sharedStrings.xml><?xml version="1.0" encoding="utf-8"?>
<sst xmlns="http://schemas.openxmlformats.org/spreadsheetml/2006/main" count="411" uniqueCount="191">
  <si>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</si>
  <si>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</si>
  <si>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</si>
  <si>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</si>
  <si>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</si>
  <si>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</si>
  <si>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</si>
  <si>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</si>
  <si>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</si>
  <si>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</si>
  <si>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</si>
  <si>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</si>
  <si>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</si>
  <si>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</si>
  <si>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</si>
  <si>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</si>
  <si>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</si>
  <si>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</si>
  <si>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</si>
  <si>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</si>
  <si>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</si>
  <si>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</si>
  <si>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</si>
  <si>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</si>
  <si>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</si>
  <si>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</si>
  <si>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</si>
  <si>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</si>
  <si>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</si>
  <si>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</si>
  <si>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</si>
  <si>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</si>
  <si>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</si>
  <si>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</si>
  <si>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Ristilä</t>
  </si>
  <si>
    <t>2.</t>
  </si>
  <si>
    <t>SMJ</t>
  </si>
  <si>
    <t>5.</t>
  </si>
  <si>
    <t>7.</t>
  </si>
  <si>
    <t>4.</t>
  </si>
  <si>
    <t>1.</t>
  </si>
  <si>
    <t>6.</t>
  </si>
  <si>
    <t>11.05. 1969  HoNsU - SMJ  4-6</t>
  </si>
  <si>
    <t>8.  ottelu</t>
  </si>
  <si>
    <t>04.06. 1969  ViVe - SMJ  3-9</t>
  </si>
  <si>
    <t>6.  ottelu</t>
  </si>
  <si>
    <t>15.06. 1969  HP - SMJ  2-8</t>
  </si>
  <si>
    <t>10.06. 1971  IK - SMJ  3-3</t>
  </si>
  <si>
    <t>51.  ottelu</t>
  </si>
  <si>
    <t xml:space="preserve">  22 v 10 kk   5 pv</t>
  </si>
  <si>
    <t xml:space="preserve">  22 v   9 kk 25 pv</t>
  </si>
  <si>
    <t xml:space="preserve">  22 v   9 kk   1 pv</t>
  </si>
  <si>
    <t xml:space="preserve">  24 v 10 kk   0 pv</t>
  </si>
  <si>
    <t>suomensarja</t>
  </si>
  <si>
    <t>----</t>
  </si>
  <si>
    <t>Seurat</t>
  </si>
  <si>
    <t>SMJ = Seinäjoen Maila-Jussit  (1932),  kasvattajaseura</t>
  </si>
  <si>
    <t>11.</t>
  </si>
  <si>
    <t>10.8.1946</t>
  </si>
  <si>
    <t>MESTARUUSSARJA</t>
  </si>
  <si>
    <t>PELINJOHTAJAKORTTI</t>
  </si>
  <si>
    <t>MSU</t>
  </si>
  <si>
    <t xml:space="preserve">   Mitalit</t>
  </si>
  <si>
    <t>O</t>
  </si>
  <si>
    <t>V</t>
  </si>
  <si>
    <t>Voitto-%</t>
  </si>
  <si>
    <t>T</t>
  </si>
  <si>
    <t>3.</t>
  </si>
  <si>
    <t xml:space="preserve">PLAY OFF </t>
  </si>
  <si>
    <t>SARJAT</t>
  </si>
  <si>
    <t>Puolivälierät</t>
  </si>
  <si>
    <t>1 - 0</t>
  </si>
  <si>
    <t>Välierät</t>
  </si>
  <si>
    <t>0 - 1</t>
  </si>
  <si>
    <t>Seurat:</t>
  </si>
  <si>
    <t>SMJ = Seinäjoen Maila-Jussit  (1932)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</si>
  <si>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</si>
  <si>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</si>
  <si>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</si>
  <si>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</si>
  <si>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</si>
  <si>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</si>
  <si>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</si>
  <si>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</si>
  <si>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</si>
  <si>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</si>
  <si>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</si>
  <si>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</si>
  <si>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</si>
  <si>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</si>
  <si>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13.06. 1973  Alajärvi</t>
  </si>
  <si>
    <t xml:space="preserve">  1-7</t>
  </si>
  <si>
    <t>2v</t>
  </si>
  <si>
    <t>26 v  10 kk  3 pv</t>
  </si>
  <si>
    <t>Pekka Miettinen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</si>
  <si>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</si>
  <si>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</si>
  <si>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</si>
  <si>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</si>
  <si>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KiPa</t>
  </si>
  <si>
    <t xml:space="preserve"> 0-2  IPV</t>
  </si>
  <si>
    <t xml:space="preserve"> 24-11  Tahko</t>
  </si>
  <si>
    <t>Pronssi</t>
  </si>
  <si>
    <t>maakuntasarja</t>
  </si>
  <si>
    <t>10.</t>
  </si>
  <si>
    <t>URA SM-SARJASSA</t>
  </si>
  <si>
    <t xml:space="preserve"> Arvo-ottelut</t>
  </si>
  <si>
    <t>Mitalit</t>
  </si>
  <si>
    <t xml:space="preserve">      Runkosarja TOP-30</t>
  </si>
  <si>
    <t>L+T</t>
  </si>
  <si>
    <t>0-0-0</t>
  </si>
  <si>
    <t xml:space="preserve">Lyöty </t>
  </si>
  <si>
    <t xml:space="preserve">Tuotu </t>
  </si>
  <si>
    <t>15.</t>
  </si>
  <si>
    <t>22.</t>
  </si>
  <si>
    <t>23.</t>
  </si>
  <si>
    <t>20.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</si>
  <si>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</si>
  <si>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</si>
  <si>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</si>
  <si>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</si>
  <si>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</si>
  <si>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</si>
  <si>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</si>
  <si>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</si>
  <si>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</si>
  <si>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</si>
  <si>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 2</t>
  </si>
  <si>
    <t>12.</t>
  </si>
  <si>
    <t>****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</si>
  <si>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</si>
  <si>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</si>
  <si>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</si>
  <si>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</si>
  <si>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</si>
  <si>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</si>
  <si>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1945 - 1969</t>
  </si>
  <si>
    <t>429.</t>
  </si>
  <si>
    <t xml:space="preserve"> 1945 - 1970</t>
  </si>
  <si>
    <t>306.</t>
  </si>
  <si>
    <t xml:space="preserve"> 1945 - 1971</t>
  </si>
  <si>
    <t xml:space="preserve"> 1945 - 1972</t>
  </si>
  <si>
    <t xml:space="preserve"> 1945 - 1973</t>
  </si>
  <si>
    <t>146.</t>
  </si>
  <si>
    <t xml:space="preserve"> 1945 - 1974</t>
  </si>
  <si>
    <t>113.</t>
  </si>
  <si>
    <t xml:space="preserve"> 1945 - 1975</t>
  </si>
  <si>
    <t>79.</t>
  </si>
  <si>
    <t xml:space="preserve"> 1945 - 1976</t>
  </si>
  <si>
    <t>58.</t>
  </si>
  <si>
    <t xml:space="preserve"> 1945 - 1977</t>
  </si>
  <si>
    <t xml:space="preserve"> 1945 - 1978</t>
  </si>
  <si>
    <t>34.   30.05. 1978  SMJ - KaMa  5-4</t>
  </si>
  <si>
    <t>31 v   9 kk 20 pv</t>
  </si>
  <si>
    <t>83.</t>
  </si>
  <si>
    <t>60.</t>
  </si>
  <si>
    <t>531.</t>
  </si>
  <si>
    <t>262.</t>
  </si>
  <si>
    <t>206.</t>
  </si>
  <si>
    <t>151.</t>
  </si>
  <si>
    <t>112.</t>
  </si>
  <si>
    <t>93.</t>
  </si>
  <si>
    <t>68.</t>
  </si>
  <si>
    <t>61.</t>
  </si>
  <si>
    <t>57.</t>
  </si>
  <si>
    <t>417.</t>
  </si>
  <si>
    <t>310.</t>
  </si>
  <si>
    <t>276.</t>
  </si>
  <si>
    <t>244.</t>
  </si>
  <si>
    <t>227.</t>
  </si>
  <si>
    <t>202.</t>
  </si>
  <si>
    <t>163.</t>
  </si>
  <si>
    <t>165.</t>
  </si>
  <si>
    <t>155.</t>
  </si>
  <si>
    <t>480.</t>
  </si>
  <si>
    <t>287.</t>
  </si>
  <si>
    <t>255.</t>
  </si>
  <si>
    <t>195.</t>
  </si>
  <si>
    <t>162.</t>
  </si>
  <si>
    <t>135.</t>
  </si>
  <si>
    <t>123.</t>
  </si>
  <si>
    <t>114.</t>
  </si>
  <si>
    <t>108.</t>
  </si>
  <si>
    <t>97.</t>
  </si>
  <si>
    <t>173.</t>
  </si>
  <si>
    <t>39.</t>
  </si>
  <si>
    <t>14.   10.07. 1974  SMJ - KaMa  4-1</t>
  </si>
  <si>
    <t>47.   22.07. 1973  SMJ - UPV  4-1</t>
  </si>
  <si>
    <t>55.   12.05. 1974  SMJ - PuMu  10-1</t>
  </si>
  <si>
    <t>69.   16.06. 1974  SMJ - Kiri  2-7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</si>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</sst>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4" borderId="1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5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8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2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9" xfId="0" applyNumberFormat="1" applyFont="1" applyFill="1" applyBorder="1" applyAlignment="1"/>
    <xf numFmtId="0" fontId="3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Alignment="1">
      <alignment horizontal="left"/>
    </xf>
    <xf numFmtId="2" fontId="3" fillId="2" borderId="0" xfId="0" applyNumberFormat="1" applyFont="1" applyFill="1"/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2" customWidth="1"/>
    <col min="3" max="3" width="6.7109375" style="61" customWidth="1"/>
    <col min="4" max="4" width="8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61" customWidth="1"/>
    <col min="16" max="19" width="6.7109375" style="61" customWidth="1"/>
    <col min="20" max="20" width="0.7109375" style="61" customWidth="1"/>
    <col min="21" max="25" width="5.7109375" style="61" customWidth="1"/>
    <col min="26" max="26" width="8.7109375" style="61" customWidth="1"/>
    <col min="27" max="27" width="0.7109375" style="61" customWidth="1"/>
    <col min="28" max="32" width="5.7109375" style="61" customWidth="1"/>
    <col min="33" max="33" width="8.7109375" style="61" customWidth="1"/>
    <col min="34" max="34" width="0.7109375" style="61" customWidth="1"/>
    <col min="35" max="40" width="5.7109375" style="61" customWidth="1"/>
    <col min="41" max="41" width="66.7109375" style="1" customWidth="1"/>
    <col min="42" max="16384" width="9.140625" style="7"/>
  </cols>
  <sheetData>
    <row r="1" spans="1:41" ht="15.75" customHeight="1" x14ac:dyDescent="0.2">
      <c r="A1" s="1"/>
      <c r="B1" s="2" t="s">
        <v>34</v>
      </c>
      <c r="C1" s="3"/>
      <c r="D1" s="4"/>
      <c r="E1" s="5" t="s">
        <v>58</v>
      </c>
      <c r="F1" s="6"/>
      <c r="G1" s="3"/>
      <c r="H1" s="6"/>
      <c r="I1" s="3"/>
      <c r="J1" s="3"/>
      <c r="K1" s="3"/>
      <c r="L1" s="6"/>
      <c r="M1" s="3"/>
      <c r="N1" s="3"/>
      <c r="O1" s="157"/>
      <c r="P1" s="6"/>
      <c r="Q1" s="6"/>
      <c r="R1" s="6"/>
      <c r="S1" s="6"/>
      <c r="T1" s="157"/>
      <c r="U1" s="6"/>
      <c r="V1" s="3"/>
      <c r="W1" s="3"/>
      <c r="X1" s="3"/>
      <c r="Y1" s="3"/>
      <c r="Z1" s="3"/>
      <c r="AA1" s="157"/>
      <c r="AB1" s="3"/>
      <c r="AC1" s="3"/>
      <c r="AD1" s="3"/>
      <c r="AE1" s="3"/>
      <c r="AF1" s="3"/>
      <c r="AG1" s="3"/>
      <c r="AH1" s="157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59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67"/>
      <c r="P2" s="19" t="s">
        <v>108</v>
      </c>
      <c r="Q2" s="14"/>
      <c r="R2" s="14"/>
      <c r="S2" s="17"/>
      <c r="T2" s="167"/>
      <c r="U2" s="18" t="s">
        <v>14</v>
      </c>
      <c r="V2" s="13"/>
      <c r="W2" s="13"/>
      <c r="X2" s="13"/>
      <c r="Y2" s="18"/>
      <c r="Z2" s="18"/>
      <c r="AA2" s="167"/>
      <c r="AB2" s="20" t="s">
        <v>15</v>
      </c>
      <c r="AC2" s="13"/>
      <c r="AD2" s="13"/>
      <c r="AE2" s="13"/>
      <c r="AF2" s="13"/>
      <c r="AG2" s="13"/>
      <c r="AH2" s="167"/>
      <c r="AI2" s="20" t="s">
        <v>106</v>
      </c>
      <c r="AJ2" s="13"/>
      <c r="AK2" s="13"/>
      <c r="AL2" s="18"/>
      <c r="AM2" s="13" t="s">
        <v>107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67"/>
      <c r="P3" s="17" t="s">
        <v>5</v>
      </c>
      <c r="Q3" s="17" t="s">
        <v>6</v>
      </c>
      <c r="R3" s="17" t="s">
        <v>109</v>
      </c>
      <c r="S3" s="17" t="s">
        <v>16</v>
      </c>
      <c r="T3" s="167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67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67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23">
        <v>1961</v>
      </c>
      <c r="C4" s="23" t="s">
        <v>37</v>
      </c>
      <c r="D4" s="24" t="s">
        <v>36</v>
      </c>
      <c r="E4" s="23"/>
      <c r="F4" s="25" t="s">
        <v>53</v>
      </c>
      <c r="G4" s="26"/>
      <c r="H4" s="27"/>
      <c r="I4" s="23"/>
      <c r="J4" s="23"/>
      <c r="K4" s="27"/>
      <c r="L4" s="27"/>
      <c r="M4" s="26"/>
      <c r="N4" s="23"/>
      <c r="O4" s="167"/>
      <c r="P4" s="17"/>
      <c r="Q4" s="17"/>
      <c r="R4" s="17"/>
      <c r="S4" s="17"/>
      <c r="T4" s="167"/>
      <c r="U4" s="28"/>
      <c r="V4" s="28"/>
      <c r="W4" s="29"/>
      <c r="X4" s="28"/>
      <c r="Y4" s="28"/>
      <c r="Z4" s="28"/>
      <c r="AA4" s="167"/>
      <c r="AB4" s="28"/>
      <c r="AC4" s="28"/>
      <c r="AD4" s="28"/>
      <c r="AE4" s="28"/>
      <c r="AF4" s="28"/>
      <c r="AG4" s="28"/>
      <c r="AH4" s="167"/>
      <c r="AI4" s="28"/>
      <c r="AJ4" s="28"/>
      <c r="AK4" s="29"/>
      <c r="AL4" s="29"/>
      <c r="AM4" s="30"/>
      <c r="AN4" s="28"/>
      <c r="AO4" s="8"/>
    </row>
    <row r="5" spans="1:41" s="21" customFormat="1" ht="15" customHeight="1" x14ac:dyDescent="0.2">
      <c r="A5" s="8"/>
      <c r="B5" s="23">
        <v>1962</v>
      </c>
      <c r="C5" s="23" t="s">
        <v>57</v>
      </c>
      <c r="D5" s="24" t="s">
        <v>36</v>
      </c>
      <c r="E5" s="23"/>
      <c r="F5" s="25" t="s">
        <v>53</v>
      </c>
      <c r="G5" s="26"/>
      <c r="H5" s="27"/>
      <c r="I5" s="23"/>
      <c r="J5" s="23"/>
      <c r="K5" s="27"/>
      <c r="L5" s="27"/>
      <c r="M5" s="26"/>
      <c r="N5" s="23"/>
      <c r="O5" s="167"/>
      <c r="P5" s="17"/>
      <c r="Q5" s="17"/>
      <c r="R5" s="17"/>
      <c r="S5" s="17"/>
      <c r="T5" s="167"/>
      <c r="U5" s="28"/>
      <c r="V5" s="28"/>
      <c r="W5" s="29"/>
      <c r="X5" s="28"/>
      <c r="Y5" s="28"/>
      <c r="Z5" s="28"/>
      <c r="AA5" s="167"/>
      <c r="AB5" s="28"/>
      <c r="AC5" s="28"/>
      <c r="AD5" s="28"/>
      <c r="AE5" s="28"/>
      <c r="AF5" s="28"/>
      <c r="AG5" s="28"/>
      <c r="AH5" s="167"/>
      <c r="AI5" s="28"/>
      <c r="AJ5" s="28"/>
      <c r="AK5" s="29"/>
      <c r="AL5" s="29"/>
      <c r="AM5" s="30"/>
      <c r="AN5" s="28"/>
      <c r="AO5" s="8"/>
    </row>
    <row r="6" spans="1:41" s="21" customFormat="1" ht="15" customHeight="1" x14ac:dyDescent="0.2">
      <c r="A6" s="8"/>
      <c r="B6" s="162">
        <v>1963</v>
      </c>
      <c r="C6" s="162" t="s">
        <v>40</v>
      </c>
      <c r="D6" s="163" t="s">
        <v>36</v>
      </c>
      <c r="E6" s="162"/>
      <c r="F6" s="164" t="s">
        <v>103</v>
      </c>
      <c r="G6" s="165"/>
      <c r="H6" s="166"/>
      <c r="I6" s="162"/>
      <c r="J6" s="162"/>
      <c r="K6" s="166"/>
      <c r="L6" s="162"/>
      <c r="M6" s="162"/>
      <c r="N6" s="162"/>
      <c r="O6" s="167"/>
      <c r="P6" s="17"/>
      <c r="Q6" s="17"/>
      <c r="R6" s="17"/>
      <c r="S6" s="17"/>
      <c r="T6" s="167"/>
      <c r="U6" s="28"/>
      <c r="V6" s="28"/>
      <c r="W6" s="29"/>
      <c r="X6" s="28"/>
      <c r="Y6" s="28"/>
      <c r="Z6" s="28"/>
      <c r="AA6" s="167"/>
      <c r="AB6" s="28"/>
      <c r="AC6" s="28"/>
      <c r="AD6" s="28"/>
      <c r="AE6" s="28"/>
      <c r="AF6" s="28"/>
      <c r="AG6" s="28"/>
      <c r="AH6" s="167"/>
      <c r="AI6" s="28"/>
      <c r="AJ6" s="28"/>
      <c r="AK6" s="29"/>
      <c r="AL6" s="29"/>
      <c r="AM6" s="30"/>
      <c r="AN6" s="28"/>
      <c r="AO6" s="8"/>
    </row>
    <row r="7" spans="1:41" s="21" customFormat="1" ht="15" customHeight="1" x14ac:dyDescent="0.2">
      <c r="A7" s="8"/>
      <c r="B7" s="23">
        <v>1964</v>
      </c>
      <c r="C7" s="23" t="s">
        <v>37</v>
      </c>
      <c r="D7" s="24" t="s">
        <v>36</v>
      </c>
      <c r="E7" s="23"/>
      <c r="F7" s="25" t="s">
        <v>53</v>
      </c>
      <c r="G7" s="26"/>
      <c r="H7" s="27"/>
      <c r="I7" s="23"/>
      <c r="J7" s="23"/>
      <c r="K7" s="27"/>
      <c r="L7" s="23"/>
      <c r="M7" s="23"/>
      <c r="N7" s="23"/>
      <c r="O7" s="167"/>
      <c r="P7" s="17"/>
      <c r="Q7" s="17"/>
      <c r="R7" s="17"/>
      <c r="S7" s="17"/>
      <c r="T7" s="167"/>
      <c r="U7" s="28"/>
      <c r="V7" s="28"/>
      <c r="W7" s="29"/>
      <c r="X7" s="28"/>
      <c r="Y7" s="28"/>
      <c r="Z7" s="28"/>
      <c r="AA7" s="167"/>
      <c r="AB7" s="28"/>
      <c r="AC7" s="28"/>
      <c r="AD7" s="28"/>
      <c r="AE7" s="28"/>
      <c r="AF7" s="28"/>
      <c r="AG7" s="28"/>
      <c r="AH7" s="167"/>
      <c r="AI7" s="28"/>
      <c r="AJ7" s="28"/>
      <c r="AK7" s="29"/>
      <c r="AL7" s="29"/>
      <c r="AM7" s="30"/>
      <c r="AN7" s="28"/>
      <c r="AO7" s="8"/>
    </row>
    <row r="8" spans="1:41" s="21" customFormat="1" ht="15" customHeight="1" x14ac:dyDescent="0.2">
      <c r="A8" s="8"/>
      <c r="B8" s="23">
        <v>1965</v>
      </c>
      <c r="C8" s="23" t="s">
        <v>104</v>
      </c>
      <c r="D8" s="24" t="s">
        <v>36</v>
      </c>
      <c r="E8" s="23"/>
      <c r="F8" s="25" t="s">
        <v>53</v>
      </c>
      <c r="G8" s="26"/>
      <c r="H8" s="27"/>
      <c r="I8" s="23"/>
      <c r="J8" s="23"/>
      <c r="K8" s="27"/>
      <c r="L8" s="23"/>
      <c r="M8" s="23"/>
      <c r="N8" s="23"/>
      <c r="O8" s="167"/>
      <c r="P8" s="17"/>
      <c r="Q8" s="17"/>
      <c r="R8" s="17"/>
      <c r="S8" s="17"/>
      <c r="T8" s="167"/>
      <c r="U8" s="28"/>
      <c r="V8" s="28"/>
      <c r="W8" s="29"/>
      <c r="X8" s="28"/>
      <c r="Y8" s="28"/>
      <c r="Z8" s="28"/>
      <c r="AA8" s="167"/>
      <c r="AB8" s="28"/>
      <c r="AC8" s="28"/>
      <c r="AD8" s="28"/>
      <c r="AE8" s="28"/>
      <c r="AF8" s="28"/>
      <c r="AG8" s="28"/>
      <c r="AH8" s="167"/>
      <c r="AI8" s="28"/>
      <c r="AJ8" s="28"/>
      <c r="AK8" s="29"/>
      <c r="AL8" s="29"/>
      <c r="AM8" s="30"/>
      <c r="AN8" s="28"/>
      <c r="AO8" s="8"/>
    </row>
    <row r="9" spans="1:41" s="21" customFormat="1" ht="15" customHeight="1" x14ac:dyDescent="0.2">
      <c r="A9" s="8"/>
      <c r="B9" s="23">
        <v>1966</v>
      </c>
      <c r="C9" s="23" t="s">
        <v>39</v>
      </c>
      <c r="D9" s="24" t="s">
        <v>36</v>
      </c>
      <c r="E9" s="23"/>
      <c r="F9" s="25" t="s">
        <v>53</v>
      </c>
      <c r="G9" s="26"/>
      <c r="H9" s="27"/>
      <c r="I9" s="23"/>
      <c r="J9" s="23"/>
      <c r="K9" s="27"/>
      <c r="L9" s="23"/>
      <c r="M9" s="23"/>
      <c r="N9" s="23"/>
      <c r="O9" s="167"/>
      <c r="P9" s="17"/>
      <c r="Q9" s="17"/>
      <c r="R9" s="17"/>
      <c r="S9" s="17"/>
      <c r="T9" s="167"/>
      <c r="U9" s="28"/>
      <c r="V9" s="28"/>
      <c r="W9" s="29"/>
      <c r="X9" s="28"/>
      <c r="Y9" s="28"/>
      <c r="Z9" s="28"/>
      <c r="AA9" s="167"/>
      <c r="AB9" s="28"/>
      <c r="AC9" s="28"/>
      <c r="AD9" s="28"/>
      <c r="AE9" s="28"/>
      <c r="AF9" s="28"/>
      <c r="AG9" s="28"/>
      <c r="AH9" s="167"/>
      <c r="AI9" s="28"/>
      <c r="AJ9" s="28"/>
      <c r="AK9" s="29"/>
      <c r="AL9" s="29"/>
      <c r="AM9" s="30"/>
      <c r="AN9" s="28"/>
      <c r="AO9" s="8"/>
    </row>
    <row r="10" spans="1:41" s="21" customFormat="1" ht="15" customHeight="1" x14ac:dyDescent="0.2">
      <c r="A10" s="8"/>
      <c r="B10" s="23">
        <v>1967</v>
      </c>
      <c r="C10" s="23" t="s">
        <v>67</v>
      </c>
      <c r="D10" s="24" t="s">
        <v>36</v>
      </c>
      <c r="E10" s="23"/>
      <c r="F10" s="25" t="s">
        <v>53</v>
      </c>
      <c r="G10" s="26"/>
      <c r="H10" s="27"/>
      <c r="I10" s="23"/>
      <c r="J10" s="23"/>
      <c r="K10" s="27"/>
      <c r="L10" s="23"/>
      <c r="M10" s="23"/>
      <c r="N10" s="23"/>
      <c r="O10" s="167"/>
      <c r="P10" s="17"/>
      <c r="Q10" s="17"/>
      <c r="R10" s="17"/>
      <c r="S10" s="17"/>
      <c r="T10" s="167"/>
      <c r="U10" s="28"/>
      <c r="V10" s="28"/>
      <c r="W10" s="29"/>
      <c r="X10" s="28"/>
      <c r="Y10" s="28"/>
      <c r="Z10" s="28"/>
      <c r="AA10" s="167"/>
      <c r="AB10" s="28"/>
      <c r="AC10" s="28"/>
      <c r="AD10" s="28"/>
      <c r="AE10" s="28"/>
      <c r="AF10" s="28"/>
      <c r="AG10" s="28"/>
      <c r="AH10" s="167"/>
      <c r="AI10" s="28"/>
      <c r="AJ10" s="28"/>
      <c r="AK10" s="29"/>
      <c r="AL10" s="29"/>
      <c r="AM10" s="30"/>
      <c r="AN10" s="28"/>
      <c r="AO10" s="8"/>
    </row>
    <row r="11" spans="1:41" s="21" customFormat="1" ht="15" customHeight="1" x14ac:dyDescent="0.2">
      <c r="A11" s="8"/>
      <c r="B11" s="23">
        <v>1968</v>
      </c>
      <c r="C11" s="23" t="s">
        <v>40</v>
      </c>
      <c r="D11" s="24" t="s">
        <v>36</v>
      </c>
      <c r="E11" s="23"/>
      <c r="F11" s="25" t="s">
        <v>53</v>
      </c>
      <c r="G11" s="26"/>
      <c r="H11" s="27"/>
      <c r="I11" s="23"/>
      <c r="J11" s="23"/>
      <c r="K11" s="27"/>
      <c r="L11" s="23"/>
      <c r="M11" s="23"/>
      <c r="N11" s="23"/>
      <c r="O11" s="167"/>
      <c r="P11" s="17"/>
      <c r="Q11" s="17"/>
      <c r="R11" s="17"/>
      <c r="S11" s="17"/>
      <c r="T11" s="167"/>
      <c r="U11" s="28"/>
      <c r="V11" s="28"/>
      <c r="W11" s="29"/>
      <c r="X11" s="28"/>
      <c r="Y11" s="28"/>
      <c r="Z11" s="28"/>
      <c r="AA11" s="167"/>
      <c r="AB11" s="28"/>
      <c r="AC11" s="28"/>
      <c r="AD11" s="28"/>
      <c r="AE11" s="28"/>
      <c r="AF11" s="28"/>
      <c r="AG11" s="28"/>
      <c r="AH11" s="167"/>
      <c r="AI11" s="28"/>
      <c r="AJ11" s="28"/>
      <c r="AK11" s="29"/>
      <c r="AL11" s="29"/>
      <c r="AM11" s="30"/>
      <c r="AN11" s="28"/>
      <c r="AO11" s="8"/>
    </row>
    <row r="12" spans="1:41" s="21" customFormat="1" ht="15" customHeight="1" x14ac:dyDescent="0.2">
      <c r="A12" s="8"/>
      <c r="B12" s="28">
        <v>1969</v>
      </c>
      <c r="C12" s="28" t="s">
        <v>35</v>
      </c>
      <c r="D12" s="2" t="s">
        <v>36</v>
      </c>
      <c r="E12" s="28">
        <v>21</v>
      </c>
      <c r="F12" s="28">
        <v>0</v>
      </c>
      <c r="G12" s="29">
        <v>3</v>
      </c>
      <c r="H12" s="28">
        <v>10</v>
      </c>
      <c r="I12" s="28"/>
      <c r="J12" s="28"/>
      <c r="K12" s="28"/>
      <c r="L12" s="28"/>
      <c r="M12" s="28"/>
      <c r="N12" s="31"/>
      <c r="O12" s="167"/>
      <c r="P12" s="17"/>
      <c r="Q12" s="17"/>
      <c r="R12" s="17"/>
      <c r="S12" s="17"/>
      <c r="T12" s="167"/>
      <c r="U12" s="28"/>
      <c r="V12" s="28"/>
      <c r="W12" s="29"/>
      <c r="X12" s="28"/>
      <c r="Y12" s="28"/>
      <c r="Z12" s="28"/>
      <c r="AA12" s="167"/>
      <c r="AB12" s="28"/>
      <c r="AC12" s="28"/>
      <c r="AD12" s="28"/>
      <c r="AE12" s="28"/>
      <c r="AF12" s="28"/>
      <c r="AG12" s="28"/>
      <c r="AH12" s="167"/>
      <c r="AI12" s="28"/>
      <c r="AJ12" s="28"/>
      <c r="AK12" s="29"/>
      <c r="AL12" s="29"/>
      <c r="AM12" s="30">
        <v>1</v>
      </c>
      <c r="AN12" s="28"/>
      <c r="AO12" s="8"/>
    </row>
    <row r="13" spans="1:41" s="21" customFormat="1" ht="15" customHeight="1" x14ac:dyDescent="0.2">
      <c r="A13" s="8"/>
      <c r="B13" s="28">
        <v>1970</v>
      </c>
      <c r="C13" s="28" t="s">
        <v>37</v>
      </c>
      <c r="D13" s="2" t="s">
        <v>36</v>
      </c>
      <c r="E13" s="28">
        <v>22</v>
      </c>
      <c r="F13" s="28">
        <v>0</v>
      </c>
      <c r="G13" s="29">
        <v>24</v>
      </c>
      <c r="H13" s="28">
        <v>14</v>
      </c>
      <c r="I13" s="28"/>
      <c r="J13" s="28"/>
      <c r="K13" s="28"/>
      <c r="L13" s="28"/>
      <c r="M13" s="28"/>
      <c r="N13" s="31"/>
      <c r="O13" s="167"/>
      <c r="P13" s="17" t="s">
        <v>113</v>
      </c>
      <c r="Q13" s="17"/>
      <c r="R13" s="17"/>
      <c r="S13" s="17"/>
      <c r="T13" s="167"/>
      <c r="U13" s="28"/>
      <c r="V13" s="28"/>
      <c r="W13" s="29"/>
      <c r="X13" s="28"/>
      <c r="Y13" s="28"/>
      <c r="Z13" s="28"/>
      <c r="AA13" s="167"/>
      <c r="AB13" s="28"/>
      <c r="AC13" s="28"/>
      <c r="AD13" s="28"/>
      <c r="AE13" s="28"/>
      <c r="AF13" s="28"/>
      <c r="AG13" s="28"/>
      <c r="AH13" s="167"/>
      <c r="AI13" s="28"/>
      <c r="AJ13" s="28"/>
      <c r="AK13" s="29"/>
      <c r="AL13" s="29"/>
      <c r="AM13" s="30"/>
      <c r="AN13" s="28"/>
      <c r="AO13" s="8"/>
    </row>
    <row r="14" spans="1:41" s="21" customFormat="1" ht="15" customHeight="1" x14ac:dyDescent="0.2">
      <c r="A14" s="8"/>
      <c r="B14" s="28">
        <v>1971</v>
      </c>
      <c r="C14" s="28" t="s">
        <v>38</v>
      </c>
      <c r="D14" s="2" t="s">
        <v>36</v>
      </c>
      <c r="E14" s="28">
        <v>22</v>
      </c>
      <c r="F14" s="28">
        <v>1</v>
      </c>
      <c r="G14" s="29">
        <v>14</v>
      </c>
      <c r="H14" s="28">
        <v>8</v>
      </c>
      <c r="I14" s="28"/>
      <c r="J14" s="28"/>
      <c r="K14" s="28"/>
      <c r="L14" s="28"/>
      <c r="M14" s="28"/>
      <c r="N14" s="31"/>
      <c r="O14" s="167"/>
      <c r="P14" s="17"/>
      <c r="Q14" s="17"/>
      <c r="R14" s="17"/>
      <c r="S14" s="17"/>
      <c r="T14" s="167"/>
      <c r="U14" s="28"/>
      <c r="V14" s="28"/>
      <c r="W14" s="29"/>
      <c r="X14" s="28"/>
      <c r="Y14" s="28"/>
      <c r="Z14" s="28"/>
      <c r="AA14" s="167"/>
      <c r="AB14" s="28"/>
      <c r="AC14" s="28"/>
      <c r="AD14" s="28"/>
      <c r="AE14" s="28"/>
      <c r="AF14" s="28"/>
      <c r="AG14" s="28"/>
      <c r="AH14" s="167"/>
      <c r="AI14" s="28"/>
      <c r="AJ14" s="28"/>
      <c r="AK14" s="29"/>
      <c r="AL14" s="29"/>
      <c r="AM14" s="30"/>
      <c r="AN14" s="28"/>
      <c r="AO14" s="8"/>
    </row>
    <row r="15" spans="1:41" s="21" customFormat="1" ht="15" customHeight="1" x14ac:dyDescent="0.2">
      <c r="A15" s="8"/>
      <c r="B15" s="28">
        <v>1972</v>
      </c>
      <c r="C15" s="28" t="s">
        <v>39</v>
      </c>
      <c r="D15" s="2" t="s">
        <v>36</v>
      </c>
      <c r="E15" s="28">
        <v>22</v>
      </c>
      <c r="F15" s="28">
        <v>2</v>
      </c>
      <c r="G15" s="29">
        <v>17</v>
      </c>
      <c r="H15" s="28">
        <v>11</v>
      </c>
      <c r="I15" s="28"/>
      <c r="J15" s="28"/>
      <c r="K15" s="28"/>
      <c r="L15" s="28"/>
      <c r="M15" s="28"/>
      <c r="N15" s="31"/>
      <c r="O15" s="167"/>
      <c r="P15" s="17" t="s">
        <v>114</v>
      </c>
      <c r="Q15" s="17"/>
      <c r="R15" s="17"/>
      <c r="S15" s="17"/>
      <c r="T15" s="167"/>
      <c r="U15" s="28"/>
      <c r="V15" s="28"/>
      <c r="W15" s="29"/>
      <c r="X15" s="28"/>
      <c r="Y15" s="28"/>
      <c r="Z15" s="28"/>
      <c r="AA15" s="167"/>
      <c r="AB15" s="28"/>
      <c r="AC15" s="28"/>
      <c r="AD15" s="28"/>
      <c r="AE15" s="28"/>
      <c r="AF15" s="28"/>
      <c r="AG15" s="28"/>
      <c r="AH15" s="167"/>
      <c r="AI15" s="28"/>
      <c r="AJ15" s="28"/>
      <c r="AK15" s="29"/>
      <c r="AL15" s="29"/>
      <c r="AM15" s="30"/>
      <c r="AN15" s="28"/>
      <c r="AO15" s="8"/>
    </row>
    <row r="16" spans="1:41" s="21" customFormat="1" ht="15" customHeight="1" x14ac:dyDescent="0.2">
      <c r="A16" s="8"/>
      <c r="B16" s="28">
        <v>1973</v>
      </c>
      <c r="C16" s="28" t="s">
        <v>39</v>
      </c>
      <c r="D16" s="2" t="s">
        <v>36</v>
      </c>
      <c r="E16" s="28">
        <v>20</v>
      </c>
      <c r="F16" s="29">
        <v>0</v>
      </c>
      <c r="G16" s="28">
        <v>18</v>
      </c>
      <c r="H16" s="28">
        <v>6</v>
      </c>
      <c r="I16" s="28"/>
      <c r="J16" s="28"/>
      <c r="K16" s="28"/>
      <c r="L16" s="28"/>
      <c r="M16" s="28"/>
      <c r="N16" s="31"/>
      <c r="O16" s="167"/>
      <c r="P16" s="17" t="s">
        <v>115</v>
      </c>
      <c r="Q16" s="17"/>
      <c r="R16" s="17"/>
      <c r="S16" s="17"/>
      <c r="T16" s="167"/>
      <c r="U16" s="28"/>
      <c r="V16" s="28"/>
      <c r="W16" s="29"/>
      <c r="X16" s="28"/>
      <c r="Y16" s="28"/>
      <c r="Z16" s="28"/>
      <c r="AA16" s="167"/>
      <c r="AB16" s="28"/>
      <c r="AC16" s="28"/>
      <c r="AD16" s="28"/>
      <c r="AE16" s="28"/>
      <c r="AF16" s="28"/>
      <c r="AG16" s="28"/>
      <c r="AH16" s="167"/>
      <c r="AI16" s="28"/>
      <c r="AJ16" s="28">
        <v>1</v>
      </c>
      <c r="AK16" s="29">
        <v>1</v>
      </c>
      <c r="AL16" s="29"/>
      <c r="AM16" s="30"/>
      <c r="AN16" s="28"/>
      <c r="AO16" s="8"/>
    </row>
    <row r="17" spans="1:42" s="21" customFormat="1" ht="15" customHeight="1" x14ac:dyDescent="0.2">
      <c r="A17" s="8"/>
      <c r="B17" s="28">
        <v>1974</v>
      </c>
      <c r="C17" s="28" t="s">
        <v>35</v>
      </c>
      <c r="D17" s="2" t="s">
        <v>36</v>
      </c>
      <c r="E17" s="28">
        <v>22</v>
      </c>
      <c r="F17" s="28">
        <v>0</v>
      </c>
      <c r="G17" s="29">
        <v>18</v>
      </c>
      <c r="H17" s="28">
        <v>9</v>
      </c>
      <c r="I17" s="28"/>
      <c r="J17" s="28"/>
      <c r="K17" s="28"/>
      <c r="L17" s="28"/>
      <c r="M17" s="28"/>
      <c r="N17" s="31"/>
      <c r="O17" s="167"/>
      <c r="P17" s="17" t="s">
        <v>116</v>
      </c>
      <c r="Q17" s="17"/>
      <c r="R17" s="17"/>
      <c r="S17" s="17"/>
      <c r="T17" s="167"/>
      <c r="U17" s="28"/>
      <c r="V17" s="28"/>
      <c r="W17" s="29"/>
      <c r="X17" s="28"/>
      <c r="Y17" s="28"/>
      <c r="Z17" s="28"/>
      <c r="AA17" s="167"/>
      <c r="AB17" s="28"/>
      <c r="AC17" s="28"/>
      <c r="AD17" s="28"/>
      <c r="AE17" s="28"/>
      <c r="AF17" s="28"/>
      <c r="AG17" s="28"/>
      <c r="AH17" s="167"/>
      <c r="AI17" s="28"/>
      <c r="AJ17" s="28"/>
      <c r="AK17" s="29">
        <v>1</v>
      </c>
      <c r="AL17" s="29"/>
      <c r="AM17" s="30">
        <v>1</v>
      </c>
      <c r="AN17" s="28"/>
      <c r="AO17" s="8"/>
    </row>
    <row r="18" spans="1:42" s="21" customFormat="1" ht="15" customHeight="1" x14ac:dyDescent="0.2">
      <c r="A18" s="8"/>
      <c r="B18" s="28">
        <v>1975</v>
      </c>
      <c r="C18" s="28" t="s">
        <v>40</v>
      </c>
      <c r="D18" s="2" t="s">
        <v>36</v>
      </c>
      <c r="E18" s="28">
        <v>22</v>
      </c>
      <c r="F18" s="28">
        <v>1</v>
      </c>
      <c r="G18" s="29">
        <v>12</v>
      </c>
      <c r="H18" s="28">
        <v>12</v>
      </c>
      <c r="I18" s="28"/>
      <c r="J18" s="28"/>
      <c r="K18" s="28"/>
      <c r="L18" s="28"/>
      <c r="M18" s="28"/>
      <c r="N18" s="31"/>
      <c r="O18" s="167"/>
      <c r="P18" s="17"/>
      <c r="Q18" s="17"/>
      <c r="R18" s="17"/>
      <c r="S18" s="17"/>
      <c r="T18" s="167"/>
      <c r="U18" s="28"/>
      <c r="V18" s="28"/>
      <c r="W18" s="29"/>
      <c r="X18" s="28"/>
      <c r="Y18" s="28"/>
      <c r="Z18" s="28"/>
      <c r="AA18" s="167"/>
      <c r="AB18" s="28"/>
      <c r="AC18" s="28"/>
      <c r="AD18" s="28"/>
      <c r="AE18" s="28"/>
      <c r="AF18" s="28"/>
      <c r="AG18" s="28"/>
      <c r="AH18" s="167"/>
      <c r="AI18" s="28"/>
      <c r="AJ18" s="28"/>
      <c r="AK18" s="29"/>
      <c r="AL18" s="29">
        <v>1</v>
      </c>
      <c r="AM18" s="30"/>
      <c r="AN18" s="28"/>
      <c r="AO18" s="8"/>
    </row>
    <row r="19" spans="1:42" s="21" customFormat="1" ht="15" customHeight="1" x14ac:dyDescent="0.2">
      <c r="A19" s="8"/>
      <c r="B19" s="28">
        <v>1976</v>
      </c>
      <c r="C19" s="28" t="s">
        <v>35</v>
      </c>
      <c r="D19" s="2" t="s">
        <v>36</v>
      </c>
      <c r="E19" s="28">
        <v>22</v>
      </c>
      <c r="F19" s="28">
        <v>0</v>
      </c>
      <c r="G19" s="29">
        <v>10</v>
      </c>
      <c r="H19" s="28">
        <v>4</v>
      </c>
      <c r="I19" s="28"/>
      <c r="J19" s="28"/>
      <c r="K19" s="28"/>
      <c r="L19" s="28"/>
      <c r="M19" s="28"/>
      <c r="N19" s="31"/>
      <c r="O19" s="167"/>
      <c r="P19" s="17"/>
      <c r="Q19" s="17"/>
      <c r="R19" s="17"/>
      <c r="S19" s="17"/>
      <c r="T19" s="167"/>
      <c r="U19" s="28"/>
      <c r="V19" s="28"/>
      <c r="W19" s="29"/>
      <c r="X19" s="28"/>
      <c r="Y19" s="28"/>
      <c r="Z19" s="28"/>
      <c r="AA19" s="167"/>
      <c r="AB19" s="28"/>
      <c r="AC19" s="28"/>
      <c r="AD19" s="28"/>
      <c r="AE19" s="28"/>
      <c r="AF19" s="28"/>
      <c r="AG19" s="28"/>
      <c r="AH19" s="167"/>
      <c r="AI19" s="28"/>
      <c r="AJ19" s="28"/>
      <c r="AK19" s="29"/>
      <c r="AL19" s="29"/>
      <c r="AM19" s="30">
        <v>1</v>
      </c>
      <c r="AN19" s="28"/>
      <c r="AO19" s="8"/>
    </row>
    <row r="20" spans="1:42" s="21" customFormat="1" ht="15" customHeight="1" x14ac:dyDescent="0.2">
      <c r="A20" s="8"/>
      <c r="B20" s="28">
        <v>1977</v>
      </c>
      <c r="C20" s="28" t="s">
        <v>41</v>
      </c>
      <c r="D20" s="2" t="s">
        <v>36</v>
      </c>
      <c r="E20" s="28">
        <v>22</v>
      </c>
      <c r="F20" s="28">
        <v>1</v>
      </c>
      <c r="G20" s="29">
        <v>10</v>
      </c>
      <c r="H20" s="28">
        <v>5</v>
      </c>
      <c r="I20" s="28">
        <v>66</v>
      </c>
      <c r="J20" s="28">
        <v>21</v>
      </c>
      <c r="K20" s="28">
        <v>19</v>
      </c>
      <c r="L20" s="28">
        <v>15</v>
      </c>
      <c r="M20" s="28">
        <v>11</v>
      </c>
      <c r="N20" s="32" t="s">
        <v>54</v>
      </c>
      <c r="O20" s="167"/>
      <c r="P20" s="17"/>
      <c r="Q20" s="17"/>
      <c r="R20" s="17"/>
      <c r="S20" s="17"/>
      <c r="T20" s="167"/>
      <c r="U20" s="28"/>
      <c r="V20" s="28"/>
      <c r="W20" s="29"/>
      <c r="X20" s="28"/>
      <c r="Y20" s="28"/>
      <c r="Z20" s="29"/>
      <c r="AA20" s="167"/>
      <c r="AB20" s="29"/>
      <c r="AC20" s="29"/>
      <c r="AD20" s="29"/>
      <c r="AE20" s="29"/>
      <c r="AF20" s="29"/>
      <c r="AG20" s="29"/>
      <c r="AH20" s="167"/>
      <c r="AI20" s="28"/>
      <c r="AJ20" s="28"/>
      <c r="AK20" s="28"/>
      <c r="AL20" s="29"/>
      <c r="AM20" s="30"/>
      <c r="AN20" s="28"/>
      <c r="AO20" s="8"/>
    </row>
    <row r="21" spans="1:42" s="21" customFormat="1" ht="15" customHeight="1" x14ac:dyDescent="0.2">
      <c r="A21" s="8"/>
      <c r="B21" s="28">
        <v>1978</v>
      </c>
      <c r="C21" s="28" t="s">
        <v>39</v>
      </c>
      <c r="D21" s="2" t="s">
        <v>36</v>
      </c>
      <c r="E21" s="28">
        <v>19</v>
      </c>
      <c r="F21" s="28">
        <v>1</v>
      </c>
      <c r="G21" s="29">
        <v>13</v>
      </c>
      <c r="H21" s="28">
        <v>6</v>
      </c>
      <c r="I21" s="28">
        <v>67</v>
      </c>
      <c r="J21" s="28">
        <v>28</v>
      </c>
      <c r="K21" s="28">
        <v>6</v>
      </c>
      <c r="L21" s="28">
        <v>19</v>
      </c>
      <c r="M21" s="28">
        <v>14</v>
      </c>
      <c r="N21" s="32" t="s">
        <v>54</v>
      </c>
      <c r="O21" s="167"/>
      <c r="P21" s="17"/>
      <c r="Q21" s="17"/>
      <c r="R21" s="17"/>
      <c r="S21" s="17"/>
      <c r="T21" s="167"/>
      <c r="U21" s="28"/>
      <c r="V21" s="28"/>
      <c r="W21" s="29"/>
      <c r="X21" s="28"/>
      <c r="Y21" s="28"/>
      <c r="Z21" s="29"/>
      <c r="AA21" s="167"/>
      <c r="AB21" s="29"/>
      <c r="AC21" s="29"/>
      <c r="AD21" s="29"/>
      <c r="AE21" s="29"/>
      <c r="AF21" s="29"/>
      <c r="AG21" s="29"/>
      <c r="AH21" s="167"/>
      <c r="AI21" s="28"/>
      <c r="AJ21" s="28"/>
      <c r="AK21" s="28"/>
      <c r="AL21" s="29"/>
      <c r="AM21" s="30"/>
      <c r="AN21" s="28"/>
      <c r="AO21" s="8"/>
    </row>
    <row r="22" spans="1:42" s="21" customFormat="1" ht="15" customHeight="1" x14ac:dyDescent="0.2">
      <c r="A22" s="8"/>
      <c r="B22" s="28" t="s">
        <v>129</v>
      </c>
      <c r="C22" s="30"/>
      <c r="D22" s="43"/>
      <c r="E22" s="28"/>
      <c r="F22" s="28"/>
      <c r="G22" s="29"/>
      <c r="H22" s="28"/>
      <c r="I22" s="28"/>
      <c r="J22" s="28"/>
      <c r="K22" s="28"/>
      <c r="L22" s="28"/>
      <c r="M22" s="28"/>
      <c r="N22" s="32"/>
      <c r="O22" s="167"/>
      <c r="P22" s="17"/>
      <c r="Q22" s="17"/>
      <c r="R22" s="17"/>
      <c r="S22" s="17"/>
      <c r="T22" s="167"/>
      <c r="U22" s="28"/>
      <c r="V22" s="28"/>
      <c r="W22" s="29"/>
      <c r="X22" s="28"/>
      <c r="Y22" s="28"/>
      <c r="Z22" s="29"/>
      <c r="AA22" s="167"/>
      <c r="AB22" s="29"/>
      <c r="AC22" s="29"/>
      <c r="AD22" s="29"/>
      <c r="AE22" s="29"/>
      <c r="AF22" s="29"/>
      <c r="AG22" s="29"/>
      <c r="AH22" s="167"/>
      <c r="AI22" s="28"/>
      <c r="AJ22" s="28"/>
      <c r="AK22" s="28"/>
      <c r="AL22" s="29"/>
      <c r="AM22" s="30"/>
      <c r="AN22" s="28"/>
      <c r="AO22" s="8"/>
    </row>
    <row r="23" spans="1:42" s="21" customFormat="1" ht="15" customHeight="1" x14ac:dyDescent="0.2">
      <c r="A23" s="8"/>
      <c r="B23" s="23">
        <v>1985</v>
      </c>
      <c r="C23" s="23" t="s">
        <v>37</v>
      </c>
      <c r="D23" s="25" t="s">
        <v>127</v>
      </c>
      <c r="E23" s="23"/>
      <c r="F23" s="25" t="s">
        <v>53</v>
      </c>
      <c r="G23" s="26"/>
      <c r="H23" s="27"/>
      <c r="I23" s="23"/>
      <c r="J23" s="23"/>
      <c r="K23" s="27"/>
      <c r="L23" s="23"/>
      <c r="M23" s="23"/>
      <c r="N23" s="23"/>
      <c r="O23" s="167"/>
      <c r="P23" s="17"/>
      <c r="Q23" s="17"/>
      <c r="R23" s="17"/>
      <c r="S23" s="17"/>
      <c r="T23" s="167"/>
      <c r="U23" s="28"/>
      <c r="V23" s="28"/>
      <c r="W23" s="29"/>
      <c r="X23" s="28"/>
      <c r="Y23" s="28"/>
      <c r="Z23" s="29"/>
      <c r="AA23" s="167"/>
      <c r="AB23" s="29"/>
      <c r="AC23" s="29"/>
      <c r="AD23" s="29"/>
      <c r="AE23" s="29"/>
      <c r="AF23" s="29"/>
      <c r="AG23" s="29"/>
      <c r="AH23" s="167"/>
      <c r="AI23" s="28"/>
      <c r="AJ23" s="28"/>
      <c r="AK23" s="28"/>
      <c r="AL23" s="29"/>
      <c r="AM23" s="30"/>
      <c r="AN23" s="28"/>
      <c r="AO23" s="8"/>
    </row>
    <row r="24" spans="1:42" s="21" customFormat="1" ht="15" customHeight="1" x14ac:dyDescent="0.2">
      <c r="A24" s="8"/>
      <c r="B24" s="23">
        <v>1984</v>
      </c>
      <c r="C24" s="23" t="s">
        <v>38</v>
      </c>
      <c r="D24" s="25" t="s">
        <v>127</v>
      </c>
      <c r="E24" s="23"/>
      <c r="F24" s="25" t="s">
        <v>53</v>
      </c>
      <c r="G24" s="26"/>
      <c r="H24" s="27"/>
      <c r="I24" s="23"/>
      <c r="J24" s="23"/>
      <c r="K24" s="27"/>
      <c r="L24" s="23"/>
      <c r="M24" s="23"/>
      <c r="N24" s="23"/>
      <c r="O24" s="167"/>
      <c r="P24" s="17"/>
      <c r="Q24" s="17"/>
      <c r="R24" s="17"/>
      <c r="S24" s="17"/>
      <c r="T24" s="167"/>
      <c r="U24" s="28"/>
      <c r="V24" s="28"/>
      <c r="W24" s="29"/>
      <c r="X24" s="28"/>
      <c r="Y24" s="28"/>
      <c r="Z24" s="29"/>
      <c r="AA24" s="167"/>
      <c r="AB24" s="29"/>
      <c r="AC24" s="29"/>
      <c r="AD24" s="29"/>
      <c r="AE24" s="29"/>
      <c r="AF24" s="29"/>
      <c r="AG24" s="29"/>
      <c r="AH24" s="167"/>
      <c r="AI24" s="28"/>
      <c r="AJ24" s="28"/>
      <c r="AK24" s="28"/>
      <c r="AL24" s="29"/>
      <c r="AM24" s="30"/>
      <c r="AN24" s="28"/>
      <c r="AO24" s="8"/>
    </row>
    <row r="25" spans="1:42" s="21" customFormat="1" ht="15" customHeight="1" x14ac:dyDescent="0.2">
      <c r="A25" s="8"/>
      <c r="B25" s="23">
        <v>1986</v>
      </c>
      <c r="C25" s="23" t="s">
        <v>128</v>
      </c>
      <c r="D25" s="25" t="s">
        <v>127</v>
      </c>
      <c r="E25" s="23"/>
      <c r="F25" s="25" t="s">
        <v>53</v>
      </c>
      <c r="G25" s="26"/>
      <c r="H25" s="27"/>
      <c r="I25" s="23"/>
      <c r="J25" s="23"/>
      <c r="K25" s="27"/>
      <c r="L25" s="23"/>
      <c r="M25" s="23"/>
      <c r="N25" s="23"/>
      <c r="O25" s="167"/>
      <c r="P25" s="17"/>
      <c r="Q25" s="17"/>
      <c r="R25" s="17"/>
      <c r="S25" s="17"/>
      <c r="T25" s="167"/>
      <c r="U25" s="28"/>
      <c r="V25" s="28"/>
      <c r="W25" s="29"/>
      <c r="X25" s="28"/>
      <c r="Y25" s="28"/>
      <c r="Z25" s="29"/>
      <c r="AA25" s="167"/>
      <c r="AB25" s="29"/>
      <c r="AC25" s="29"/>
      <c r="AD25" s="29"/>
      <c r="AE25" s="29"/>
      <c r="AF25" s="29"/>
      <c r="AG25" s="29"/>
      <c r="AH25" s="167"/>
      <c r="AI25" s="28"/>
      <c r="AJ25" s="28"/>
      <c r="AK25" s="28"/>
      <c r="AL25" s="29"/>
      <c r="AM25" s="30"/>
      <c r="AN25" s="28"/>
      <c r="AO25" s="8"/>
    </row>
    <row r="26" spans="1:42" s="21" customFormat="1" ht="15" customHeight="1" x14ac:dyDescent="0.2">
      <c r="A26" s="1"/>
      <c r="B26" s="15" t="s">
        <v>7</v>
      </c>
      <c r="C26" s="16"/>
      <c r="D26" s="14"/>
      <c r="E26" s="17">
        <v>214</v>
      </c>
      <c r="F26" s="17">
        <v>6</v>
      </c>
      <c r="G26" s="17">
        <v>139</v>
      </c>
      <c r="H26" s="17">
        <v>85</v>
      </c>
      <c r="I26" s="17">
        <v>133</v>
      </c>
      <c r="J26" s="17">
        <v>49</v>
      </c>
      <c r="K26" s="17">
        <v>25</v>
      </c>
      <c r="L26" s="17">
        <v>34</v>
      </c>
      <c r="M26" s="17">
        <v>25</v>
      </c>
      <c r="N26" s="34" t="s">
        <v>54</v>
      </c>
      <c r="O26" s="167"/>
      <c r="P26" s="17" t="s">
        <v>110</v>
      </c>
      <c r="Q26" s="17" t="s">
        <v>110</v>
      </c>
      <c r="R26" s="17" t="s">
        <v>110</v>
      </c>
      <c r="S26" s="17" t="s">
        <v>110</v>
      </c>
      <c r="T26" s="167"/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34" t="s">
        <v>54</v>
      </c>
      <c r="AA26" s="167"/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34" t="s">
        <v>54</v>
      </c>
      <c r="AH26" s="167"/>
      <c r="AI26" s="17">
        <v>0</v>
      </c>
      <c r="AJ26" s="17">
        <v>1</v>
      </c>
      <c r="AK26" s="17">
        <v>2</v>
      </c>
      <c r="AL26" s="17">
        <v>1</v>
      </c>
      <c r="AM26" s="17">
        <v>3</v>
      </c>
      <c r="AN26" s="17">
        <v>0</v>
      </c>
      <c r="AO26" s="8"/>
    </row>
    <row r="27" spans="1:42" ht="15" customHeight="1" x14ac:dyDescent="0.2">
      <c r="A27" s="8"/>
      <c r="B27" s="2" t="s">
        <v>2</v>
      </c>
      <c r="C27" s="30"/>
      <c r="D27" s="35">
        <v>606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8"/>
      <c r="AN27" s="36"/>
      <c r="AO27" s="8"/>
    </row>
    <row r="28" spans="1:42" s="21" customFormat="1" ht="12" customHeight="1" x14ac:dyDescent="0.2">
      <c r="A28" s="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36"/>
      <c r="Q28" s="36"/>
      <c r="R28" s="36"/>
      <c r="S28" s="36"/>
      <c r="T28" s="36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8"/>
    </row>
    <row r="29" spans="1:42" ht="15" customHeight="1" x14ac:dyDescent="0.25">
      <c r="A29" s="8"/>
      <c r="B29" s="20" t="s">
        <v>105</v>
      </c>
      <c r="C29" s="40"/>
      <c r="D29" s="40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16</v>
      </c>
      <c r="J29" s="36"/>
      <c r="K29" s="17" t="s">
        <v>26</v>
      </c>
      <c r="L29" s="17" t="s">
        <v>27</v>
      </c>
      <c r="M29" s="17" t="s">
        <v>28</v>
      </c>
      <c r="N29" s="17" t="s">
        <v>21</v>
      </c>
      <c r="O29" s="22"/>
      <c r="P29" s="41" t="s">
        <v>29</v>
      </c>
      <c r="Q29" s="11"/>
      <c r="R29" s="11"/>
      <c r="S29" s="11"/>
      <c r="T29" s="42"/>
      <c r="U29" s="42"/>
      <c r="V29" s="42"/>
      <c r="W29" s="42"/>
      <c r="X29" s="42"/>
      <c r="Y29" s="11"/>
      <c r="Z29" s="11"/>
      <c r="AA29" s="42"/>
      <c r="AB29" s="11"/>
      <c r="AC29" s="11"/>
      <c r="AD29" s="11"/>
      <c r="AE29" s="11"/>
      <c r="AF29" s="11"/>
      <c r="AG29" s="80" t="s">
        <v>190</v>
      </c>
      <c r="AH29" s="42"/>
      <c r="AI29" s="11"/>
      <c r="AJ29" s="11"/>
      <c r="AK29" s="11"/>
      <c r="AL29" s="11"/>
      <c r="AM29" s="11"/>
      <c r="AN29" s="43"/>
      <c r="AO29" s="8"/>
      <c r="AP29" s="36"/>
    </row>
    <row r="30" spans="1:42" ht="15" customHeight="1" x14ac:dyDescent="0.2">
      <c r="A30" s="8"/>
      <c r="B30" s="41" t="s">
        <v>12</v>
      </c>
      <c r="C30" s="11"/>
      <c r="D30" s="43"/>
      <c r="E30" s="28">
        <v>214</v>
      </c>
      <c r="F30" s="28">
        <v>6</v>
      </c>
      <c r="G30" s="28">
        <v>139</v>
      </c>
      <c r="H30" s="28">
        <v>85</v>
      </c>
      <c r="I30" s="28">
        <v>133</v>
      </c>
      <c r="J30" s="36"/>
      <c r="K30" s="44">
        <v>0.67757009345794394</v>
      </c>
      <c r="L30" s="44">
        <v>0.39719626168224298</v>
      </c>
      <c r="M30" s="44">
        <v>3.2439024390243905</v>
      </c>
      <c r="N30" s="45" t="s">
        <v>54</v>
      </c>
      <c r="O30" s="36"/>
      <c r="P30" s="184" t="s">
        <v>9</v>
      </c>
      <c r="Q30" s="223"/>
      <c r="R30" s="185" t="s">
        <v>42</v>
      </c>
      <c r="S30" s="185"/>
      <c r="T30" s="185"/>
      <c r="U30" s="185"/>
      <c r="V30" s="185"/>
      <c r="W30" s="185"/>
      <c r="X30" s="185"/>
      <c r="Y30" s="224" t="s">
        <v>11</v>
      </c>
      <c r="Z30" s="185"/>
      <c r="AA30" s="185"/>
      <c r="AB30" s="136" t="s">
        <v>51</v>
      </c>
      <c r="AC30" s="185"/>
      <c r="AD30" s="185"/>
      <c r="AE30" s="185"/>
      <c r="AF30" s="185"/>
      <c r="AG30" s="233">
        <v>6120</v>
      </c>
      <c r="AH30" s="185" t="s">
        <v>186</v>
      </c>
      <c r="AI30" s="185"/>
      <c r="AJ30" s="185"/>
      <c r="AK30" s="185"/>
      <c r="AL30" s="185"/>
      <c r="AM30" s="185"/>
      <c r="AN30" s="186"/>
      <c r="AO30" s="8"/>
      <c r="AP30" s="36"/>
    </row>
    <row r="31" spans="1:42" ht="15" customHeight="1" x14ac:dyDescent="0.2">
      <c r="A31" s="8"/>
      <c r="B31" s="46" t="s">
        <v>14</v>
      </c>
      <c r="C31" s="47"/>
      <c r="D31" s="48"/>
      <c r="E31" s="28"/>
      <c r="F31" s="28"/>
      <c r="G31" s="28"/>
      <c r="H31" s="28"/>
      <c r="I31" s="28"/>
      <c r="J31" s="36"/>
      <c r="K31" s="44"/>
      <c r="L31" s="44"/>
      <c r="M31" s="44"/>
      <c r="N31" s="49"/>
      <c r="O31" s="36"/>
      <c r="P31" s="225" t="s">
        <v>111</v>
      </c>
      <c r="Q31" s="226"/>
      <c r="R31" s="201" t="s">
        <v>44</v>
      </c>
      <c r="S31" s="201"/>
      <c r="T31" s="201"/>
      <c r="U31" s="201"/>
      <c r="V31" s="201"/>
      <c r="W31" s="201"/>
      <c r="X31" s="201"/>
      <c r="Y31" s="227" t="s">
        <v>45</v>
      </c>
      <c r="Z31" s="201"/>
      <c r="AA31" s="201"/>
      <c r="AB31" s="200" t="s">
        <v>50</v>
      </c>
      <c r="AC31" s="201"/>
      <c r="AD31" s="201"/>
      <c r="AE31" s="201"/>
      <c r="AF31" s="201"/>
      <c r="AG31" s="210">
        <v>5200</v>
      </c>
      <c r="AH31" s="201" t="s">
        <v>187</v>
      </c>
      <c r="AI31" s="201"/>
      <c r="AJ31" s="201"/>
      <c r="AK31" s="201"/>
      <c r="AL31" s="201"/>
      <c r="AM31" s="201"/>
      <c r="AN31" s="209"/>
      <c r="AO31" s="8"/>
      <c r="AP31" s="36"/>
    </row>
    <row r="32" spans="1:42" ht="15" customHeight="1" x14ac:dyDescent="0.2">
      <c r="A32" s="8"/>
      <c r="B32" s="50" t="s">
        <v>15</v>
      </c>
      <c r="C32" s="51"/>
      <c r="D32" s="52"/>
      <c r="E32" s="53"/>
      <c r="F32" s="53"/>
      <c r="G32" s="53"/>
      <c r="H32" s="53"/>
      <c r="I32" s="53"/>
      <c r="J32" s="36"/>
      <c r="K32" s="54"/>
      <c r="L32" s="54"/>
      <c r="M32" s="54"/>
      <c r="N32" s="55"/>
      <c r="O32" s="36"/>
      <c r="P32" s="225" t="s">
        <v>112</v>
      </c>
      <c r="Q32" s="226"/>
      <c r="R32" s="201" t="s">
        <v>46</v>
      </c>
      <c r="S32" s="201"/>
      <c r="T32" s="201"/>
      <c r="U32" s="201"/>
      <c r="V32" s="201"/>
      <c r="W32" s="201"/>
      <c r="X32" s="201"/>
      <c r="Y32" s="227" t="s">
        <v>43</v>
      </c>
      <c r="Z32" s="201"/>
      <c r="AA32" s="201"/>
      <c r="AB32" s="200" t="s">
        <v>49</v>
      </c>
      <c r="AC32" s="201"/>
      <c r="AD32" s="201"/>
      <c r="AE32" s="201"/>
      <c r="AF32" s="201"/>
      <c r="AG32" s="210">
        <v>5124</v>
      </c>
      <c r="AH32" s="201" t="s">
        <v>188</v>
      </c>
      <c r="AI32" s="201"/>
      <c r="AJ32" s="201"/>
      <c r="AK32" s="201"/>
      <c r="AL32" s="201"/>
      <c r="AM32" s="201"/>
      <c r="AN32" s="209"/>
      <c r="AO32" s="8"/>
      <c r="AP32" s="36"/>
    </row>
    <row r="33" spans="1:42" ht="15" customHeight="1" x14ac:dyDescent="0.2">
      <c r="A33" s="8"/>
      <c r="B33" s="56" t="s">
        <v>25</v>
      </c>
      <c r="C33" s="57"/>
      <c r="D33" s="58"/>
      <c r="E33" s="17">
        <v>214</v>
      </c>
      <c r="F33" s="17">
        <v>6</v>
      </c>
      <c r="G33" s="17">
        <v>139</v>
      </c>
      <c r="H33" s="17">
        <v>85</v>
      </c>
      <c r="I33" s="17">
        <v>133</v>
      </c>
      <c r="J33" s="36"/>
      <c r="K33" s="59">
        <v>0.67757009345794394</v>
      </c>
      <c r="L33" s="59">
        <v>0.39719626168224298</v>
      </c>
      <c r="M33" s="59">
        <v>3.24</v>
      </c>
      <c r="N33" s="34" t="s">
        <v>54</v>
      </c>
      <c r="O33" s="36"/>
      <c r="P33" s="216" t="s">
        <v>10</v>
      </c>
      <c r="Q33" s="228"/>
      <c r="R33" s="217" t="s">
        <v>47</v>
      </c>
      <c r="S33" s="217"/>
      <c r="T33" s="217"/>
      <c r="U33" s="217"/>
      <c r="V33" s="217"/>
      <c r="W33" s="217"/>
      <c r="X33" s="217"/>
      <c r="Y33" s="229" t="s">
        <v>48</v>
      </c>
      <c r="Z33" s="217"/>
      <c r="AA33" s="217"/>
      <c r="AB33" s="126" t="s">
        <v>52</v>
      </c>
      <c r="AC33" s="217"/>
      <c r="AD33" s="217"/>
      <c r="AE33" s="217"/>
      <c r="AF33" s="217"/>
      <c r="AG33" s="221">
        <v>5026</v>
      </c>
      <c r="AH33" s="217" t="s">
        <v>189</v>
      </c>
      <c r="AI33" s="217"/>
      <c r="AJ33" s="217"/>
      <c r="AK33" s="217"/>
      <c r="AL33" s="217"/>
      <c r="AM33" s="217"/>
      <c r="AN33" s="230"/>
      <c r="AO33" s="8"/>
      <c r="AP33" s="36"/>
    </row>
    <row r="34" spans="1:42" ht="12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36"/>
      <c r="P34" s="36"/>
      <c r="Q34" s="36"/>
      <c r="R34" s="36"/>
      <c r="S34" s="36"/>
      <c r="T34" s="22"/>
      <c r="U34" s="36"/>
      <c r="V34" s="39"/>
      <c r="W34" s="36"/>
      <c r="X34" s="36"/>
      <c r="Y34" s="22"/>
      <c r="Z34" s="22"/>
      <c r="AA34" s="22"/>
      <c r="AB34" s="22"/>
      <c r="AC34" s="60"/>
      <c r="AD34" s="36"/>
      <c r="AE34" s="36"/>
      <c r="AF34" s="36"/>
      <c r="AG34" s="36"/>
      <c r="AH34" s="22"/>
      <c r="AI34" s="36"/>
      <c r="AJ34" s="36"/>
      <c r="AK34" s="36"/>
      <c r="AL34" s="36"/>
      <c r="AM34" s="36"/>
      <c r="AN34" s="36"/>
      <c r="AO34" s="8"/>
      <c r="AP34" s="22"/>
    </row>
    <row r="35" spans="1:42" ht="15" customHeight="1" x14ac:dyDescent="0.25">
      <c r="A35" s="8"/>
      <c r="B35" s="39" t="s">
        <v>55</v>
      </c>
      <c r="C35" s="39"/>
      <c r="D35" s="39" t="s">
        <v>56</v>
      </c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36"/>
      <c r="P35" s="36"/>
      <c r="Q35" s="36"/>
      <c r="R35" s="36"/>
      <c r="S35" s="36"/>
      <c r="T35" s="22"/>
      <c r="U35" s="36"/>
      <c r="V35" s="39"/>
      <c r="W35" s="36"/>
      <c r="X35" s="36"/>
      <c r="Y35" s="22"/>
      <c r="Z35" s="22"/>
      <c r="AA35" s="22"/>
      <c r="AB35" s="22"/>
      <c r="AC35" s="60"/>
      <c r="AD35" s="36"/>
      <c r="AE35" s="36"/>
      <c r="AF35" s="36"/>
      <c r="AG35" s="36"/>
      <c r="AH35" s="22"/>
      <c r="AI35" s="36"/>
      <c r="AJ35" s="36"/>
      <c r="AK35" s="36"/>
      <c r="AL35" s="36"/>
      <c r="AM35" s="36"/>
      <c r="AN35" s="36"/>
      <c r="AO35" s="8"/>
    </row>
    <row r="36" spans="1:42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36"/>
      <c r="P36" s="36"/>
      <c r="Q36" s="36"/>
      <c r="R36" s="36"/>
      <c r="S36" s="36"/>
      <c r="T36" s="22"/>
      <c r="U36" s="36"/>
      <c r="V36" s="39"/>
      <c r="W36" s="36"/>
      <c r="X36" s="36"/>
      <c r="Y36" s="22"/>
      <c r="Z36" s="22"/>
      <c r="AA36" s="22"/>
      <c r="AB36" s="22"/>
      <c r="AC36" s="60"/>
      <c r="AD36" s="36"/>
      <c r="AE36" s="36"/>
      <c r="AF36" s="36"/>
      <c r="AG36" s="36"/>
      <c r="AH36" s="22"/>
      <c r="AI36" s="36"/>
      <c r="AJ36" s="36"/>
      <c r="AK36" s="36"/>
      <c r="AL36" s="36"/>
      <c r="AM36" s="36"/>
      <c r="AN36" s="36"/>
      <c r="AO36" s="8"/>
    </row>
    <row r="37" spans="1:42" ht="15" customHeight="1" x14ac:dyDescent="0.2">
      <c r="A37" s="196"/>
      <c r="B37" s="197" t="s">
        <v>130</v>
      </c>
      <c r="C37" s="100"/>
      <c r="D37" s="100"/>
      <c r="E37" s="100"/>
      <c r="F37" s="100" t="s">
        <v>131</v>
      </c>
      <c r="G37" s="100" t="s">
        <v>3</v>
      </c>
      <c r="H37" s="100" t="s">
        <v>5</v>
      </c>
      <c r="I37" s="100" t="s">
        <v>6</v>
      </c>
      <c r="J37" s="100" t="s">
        <v>132</v>
      </c>
      <c r="K37" s="198" t="s">
        <v>16</v>
      </c>
      <c r="L37" s="36"/>
      <c r="M37" s="199" t="s">
        <v>133</v>
      </c>
      <c r="N37" s="101"/>
      <c r="O37" s="101"/>
      <c r="P37" s="100" t="s">
        <v>3</v>
      </c>
      <c r="Q37" s="100" t="s">
        <v>5</v>
      </c>
      <c r="R37" s="100" t="s">
        <v>6</v>
      </c>
      <c r="S37" s="100" t="s">
        <v>132</v>
      </c>
      <c r="T37" s="101"/>
      <c r="U37" s="198" t="s">
        <v>16</v>
      </c>
      <c r="V37" s="22"/>
      <c r="W37" s="197" t="s">
        <v>134</v>
      </c>
      <c r="X37" s="101"/>
      <c r="Y37" s="101"/>
      <c r="Z37" s="101"/>
      <c r="AA37" s="100"/>
      <c r="AB37" s="101"/>
      <c r="AC37" s="101"/>
      <c r="AD37" s="101"/>
      <c r="AE37" s="101"/>
      <c r="AF37" s="100"/>
      <c r="AG37" s="101"/>
      <c r="AH37" s="101"/>
      <c r="AI37" s="101"/>
      <c r="AJ37" s="101"/>
      <c r="AK37" s="101"/>
      <c r="AL37" s="101"/>
      <c r="AM37" s="101"/>
      <c r="AN37" s="104"/>
      <c r="AO37" s="8"/>
    </row>
    <row r="38" spans="1:42" ht="15" customHeight="1" x14ac:dyDescent="0.25">
      <c r="A38" s="196"/>
      <c r="B38" s="196">
        <v>1969</v>
      </c>
      <c r="C38" s="200" t="s">
        <v>35</v>
      </c>
      <c r="D38" s="201" t="s">
        <v>36</v>
      </c>
      <c r="E38" s="200"/>
      <c r="F38" s="200">
        <v>19</v>
      </c>
      <c r="G38" s="200">
        <v>21</v>
      </c>
      <c r="H38" s="202">
        <f>PRODUCT((F12+G12)/E12)</f>
        <v>0.14285714285714285</v>
      </c>
      <c r="I38" s="202">
        <f>PRODUCT(H12/E12)</f>
        <v>0.47619047619047616</v>
      </c>
      <c r="J38" s="202">
        <f t="shared" ref="J38" si="0">PRODUCT(H38+I38)</f>
        <v>0.61904761904761907</v>
      </c>
      <c r="K38" s="203"/>
      <c r="L38" s="39"/>
      <c r="M38" s="204" t="s">
        <v>136</v>
      </c>
      <c r="N38" s="200"/>
      <c r="O38" s="200"/>
      <c r="P38" s="205" t="s">
        <v>137</v>
      </c>
      <c r="Q38" s="205" t="s">
        <v>156</v>
      </c>
      <c r="R38" s="205" t="s">
        <v>165</v>
      </c>
      <c r="S38" s="205" t="s">
        <v>174</v>
      </c>
      <c r="T38" s="206"/>
      <c r="U38" s="207"/>
      <c r="V38" s="36"/>
      <c r="W38" s="204" t="s">
        <v>135</v>
      </c>
      <c r="X38" s="201"/>
      <c r="Y38" s="201"/>
      <c r="Z38" s="200"/>
      <c r="AA38" s="200"/>
      <c r="AB38" s="200"/>
      <c r="AC38" s="208"/>
      <c r="AD38" s="201"/>
      <c r="AE38" s="201"/>
      <c r="AF38" s="200"/>
      <c r="AG38" s="201"/>
      <c r="AH38" s="201"/>
      <c r="AI38" s="201"/>
      <c r="AJ38" s="201"/>
      <c r="AK38" s="201"/>
      <c r="AL38" s="201"/>
      <c r="AM38" s="201"/>
      <c r="AN38" s="209"/>
    </row>
    <row r="39" spans="1:42" ht="15" customHeight="1" x14ac:dyDescent="0.25">
      <c r="A39" s="196"/>
      <c r="B39" s="196">
        <v>1970</v>
      </c>
      <c r="C39" s="200" t="s">
        <v>37</v>
      </c>
      <c r="D39" s="201" t="s">
        <v>36</v>
      </c>
      <c r="E39" s="200"/>
      <c r="F39" s="200">
        <v>20</v>
      </c>
      <c r="G39" s="200">
        <v>22</v>
      </c>
      <c r="H39" s="212">
        <f t="shared" ref="H39:H47" si="1">PRODUCT((F13+G13)/E13)</f>
        <v>1.0909090909090908</v>
      </c>
      <c r="I39" s="212">
        <f t="shared" ref="I39:I47" si="2">PRODUCT(H13/E13)</f>
        <v>0.63636363636363635</v>
      </c>
      <c r="J39" s="212">
        <f t="shared" ref="J39:J47" si="3">PRODUCT(H39+I39)</f>
        <v>1.7272727272727271</v>
      </c>
      <c r="K39" s="203"/>
      <c r="L39" s="39"/>
      <c r="M39" s="204" t="s">
        <v>138</v>
      </c>
      <c r="N39" s="200"/>
      <c r="O39" s="200"/>
      <c r="P39" s="205" t="s">
        <v>139</v>
      </c>
      <c r="Q39" s="205" t="s">
        <v>157</v>
      </c>
      <c r="R39" s="205" t="s">
        <v>166</v>
      </c>
      <c r="S39" s="205" t="s">
        <v>175</v>
      </c>
      <c r="T39" s="206"/>
      <c r="U39" s="207"/>
      <c r="V39" s="36"/>
      <c r="W39" s="196">
        <v>200</v>
      </c>
      <c r="X39" s="201"/>
      <c r="Y39" s="210" t="s">
        <v>152</v>
      </c>
      <c r="Z39" s="200"/>
      <c r="AA39" s="200"/>
      <c r="AB39" s="200"/>
      <c r="AC39" s="208"/>
      <c r="AD39" s="201"/>
      <c r="AE39" s="201"/>
      <c r="AF39" s="200"/>
      <c r="AG39" s="231" t="s">
        <v>153</v>
      </c>
      <c r="AH39" s="211"/>
      <c r="AI39" s="201"/>
      <c r="AJ39" s="201"/>
      <c r="AK39" s="201"/>
      <c r="AL39" s="201"/>
      <c r="AM39" s="201"/>
      <c r="AN39" s="209"/>
      <c r="AO39" s="8"/>
    </row>
    <row r="40" spans="1:42" ht="15" customHeight="1" x14ac:dyDescent="0.25">
      <c r="A40" s="196"/>
      <c r="B40" s="196">
        <v>1971</v>
      </c>
      <c r="C40" s="200" t="s">
        <v>38</v>
      </c>
      <c r="D40" s="201" t="s">
        <v>36</v>
      </c>
      <c r="E40" s="200"/>
      <c r="F40" s="200">
        <v>21</v>
      </c>
      <c r="G40" s="200">
        <v>22</v>
      </c>
      <c r="H40" s="202">
        <f t="shared" si="1"/>
        <v>0.68181818181818177</v>
      </c>
      <c r="I40" s="202">
        <f t="shared" si="2"/>
        <v>0.36363636363636365</v>
      </c>
      <c r="J40" s="202">
        <f t="shared" si="3"/>
        <v>1.0454545454545454</v>
      </c>
      <c r="K40" s="203"/>
      <c r="L40" s="39"/>
      <c r="M40" s="204" t="s">
        <v>140</v>
      </c>
      <c r="N40" s="200"/>
      <c r="O40" s="200"/>
      <c r="P40" s="205" t="s">
        <v>168</v>
      </c>
      <c r="Q40" s="205" t="s">
        <v>158</v>
      </c>
      <c r="R40" s="205" t="s">
        <v>167</v>
      </c>
      <c r="S40" s="205" t="s">
        <v>176</v>
      </c>
      <c r="T40" s="206"/>
      <c r="U40" s="207"/>
      <c r="V40" s="36"/>
      <c r="W40" s="204"/>
      <c r="X40" s="201"/>
      <c r="Y40" s="210"/>
      <c r="Z40" s="200"/>
      <c r="AA40" s="200"/>
      <c r="AB40" s="200"/>
      <c r="AC40" s="208"/>
      <c r="AD40" s="201"/>
      <c r="AE40" s="201"/>
      <c r="AF40" s="200"/>
      <c r="AG40" s="210"/>
      <c r="AH40" s="210"/>
      <c r="AI40" s="201"/>
      <c r="AJ40" s="201"/>
      <c r="AK40" s="201"/>
      <c r="AL40" s="201"/>
      <c r="AM40" s="201"/>
      <c r="AN40" s="209"/>
      <c r="AO40" s="8"/>
    </row>
    <row r="41" spans="1:42" ht="15" customHeight="1" x14ac:dyDescent="0.25">
      <c r="A41" s="196"/>
      <c r="B41" s="196">
        <v>1972</v>
      </c>
      <c r="C41" s="200" t="s">
        <v>39</v>
      </c>
      <c r="D41" s="201" t="s">
        <v>36</v>
      </c>
      <c r="E41" s="200"/>
      <c r="F41" s="200">
        <v>22</v>
      </c>
      <c r="G41" s="200">
        <v>22</v>
      </c>
      <c r="H41" s="202">
        <f t="shared" si="1"/>
        <v>0.86363636363636365</v>
      </c>
      <c r="I41" s="202">
        <f t="shared" si="2"/>
        <v>0.5</v>
      </c>
      <c r="J41" s="202">
        <f t="shared" si="3"/>
        <v>1.3636363636363638</v>
      </c>
      <c r="K41" s="203"/>
      <c r="L41" s="39"/>
      <c r="M41" s="204" t="s">
        <v>141</v>
      </c>
      <c r="N41" s="200"/>
      <c r="O41" s="200">
        <v>21</v>
      </c>
      <c r="P41" s="205" t="s">
        <v>184</v>
      </c>
      <c r="Q41" s="205" t="s">
        <v>159</v>
      </c>
      <c r="R41" s="205" t="s">
        <v>168</v>
      </c>
      <c r="S41" s="205" t="s">
        <v>177</v>
      </c>
      <c r="T41" s="206"/>
      <c r="U41" s="207"/>
      <c r="V41" s="36"/>
      <c r="W41" s="204"/>
      <c r="X41" s="201"/>
      <c r="Y41" s="210"/>
      <c r="Z41" s="200"/>
      <c r="AA41" s="200"/>
      <c r="AB41" s="200"/>
      <c r="AC41" s="208"/>
      <c r="AD41" s="201"/>
      <c r="AE41" s="201"/>
      <c r="AF41" s="200"/>
      <c r="AG41" s="210"/>
      <c r="AH41" s="210"/>
      <c r="AI41" s="201"/>
      <c r="AJ41" s="201"/>
      <c r="AK41" s="201"/>
      <c r="AL41" s="201"/>
      <c r="AM41" s="201"/>
      <c r="AN41" s="209"/>
      <c r="AO41" s="8"/>
    </row>
    <row r="42" spans="1:42" ht="15" customHeight="1" x14ac:dyDescent="0.25">
      <c r="A42" s="196"/>
      <c r="B42" s="196">
        <v>1973</v>
      </c>
      <c r="C42" s="200" t="s">
        <v>39</v>
      </c>
      <c r="D42" s="201" t="s">
        <v>36</v>
      </c>
      <c r="E42" s="200"/>
      <c r="F42" s="200">
        <v>23</v>
      </c>
      <c r="G42" s="200">
        <v>20</v>
      </c>
      <c r="H42" s="202">
        <f t="shared" si="1"/>
        <v>0.9</v>
      </c>
      <c r="I42" s="202">
        <f t="shared" si="2"/>
        <v>0.3</v>
      </c>
      <c r="J42" s="202">
        <f t="shared" si="3"/>
        <v>1.2</v>
      </c>
      <c r="K42" s="203"/>
      <c r="L42" s="39"/>
      <c r="M42" s="204" t="s">
        <v>142</v>
      </c>
      <c r="N42" s="200"/>
      <c r="O42" s="200">
        <v>21</v>
      </c>
      <c r="P42" s="205" t="s">
        <v>143</v>
      </c>
      <c r="Q42" s="205" t="s">
        <v>160</v>
      </c>
      <c r="R42" s="205" t="s">
        <v>169</v>
      </c>
      <c r="S42" s="205" t="s">
        <v>178</v>
      </c>
      <c r="T42" s="206"/>
      <c r="U42" s="207"/>
      <c r="V42" s="36"/>
      <c r="W42" s="204"/>
      <c r="X42" s="201"/>
      <c r="Y42" s="210"/>
      <c r="Z42" s="200"/>
      <c r="AA42" s="200"/>
      <c r="AB42" s="200"/>
      <c r="AC42" s="208"/>
      <c r="AD42" s="201"/>
      <c r="AE42" s="201"/>
      <c r="AF42" s="200"/>
      <c r="AG42" s="210"/>
      <c r="AH42" s="210"/>
      <c r="AI42" s="201"/>
      <c r="AJ42" s="201"/>
      <c r="AK42" s="201"/>
      <c r="AL42" s="201"/>
      <c r="AM42" s="201"/>
      <c r="AN42" s="209"/>
      <c r="AO42" s="8"/>
    </row>
    <row r="43" spans="1:42" ht="15" customHeight="1" x14ac:dyDescent="0.25">
      <c r="A43" s="196"/>
      <c r="B43" s="196">
        <v>1974</v>
      </c>
      <c r="C43" s="200" t="s">
        <v>35</v>
      </c>
      <c r="D43" s="201" t="s">
        <v>36</v>
      </c>
      <c r="E43" s="200"/>
      <c r="F43" s="200">
        <v>24</v>
      </c>
      <c r="G43" s="200">
        <v>22</v>
      </c>
      <c r="H43" s="202">
        <f t="shared" si="1"/>
        <v>0.81818181818181823</v>
      </c>
      <c r="I43" s="202">
        <f t="shared" si="2"/>
        <v>0.40909090909090912</v>
      </c>
      <c r="J43" s="202">
        <f t="shared" si="3"/>
        <v>1.2272727272727273</v>
      </c>
      <c r="K43" s="203"/>
      <c r="L43" s="39"/>
      <c r="M43" s="204" t="s">
        <v>144</v>
      </c>
      <c r="N43" s="200"/>
      <c r="O43" s="200">
        <v>21</v>
      </c>
      <c r="P43" s="205" t="s">
        <v>145</v>
      </c>
      <c r="Q43" s="205" t="s">
        <v>161</v>
      </c>
      <c r="R43" s="205" t="s">
        <v>170</v>
      </c>
      <c r="S43" s="205" t="s">
        <v>179</v>
      </c>
      <c r="T43" s="206"/>
      <c r="U43" s="207"/>
      <c r="V43" s="36"/>
      <c r="W43" s="204"/>
      <c r="X43" s="201"/>
      <c r="Y43" s="210"/>
      <c r="Z43" s="200"/>
      <c r="AA43" s="200"/>
      <c r="AB43" s="200"/>
      <c r="AC43" s="208"/>
      <c r="AD43" s="201"/>
      <c r="AE43" s="201"/>
      <c r="AF43" s="200"/>
      <c r="AG43" s="210"/>
      <c r="AH43" s="210"/>
      <c r="AI43" s="201"/>
      <c r="AJ43" s="201"/>
      <c r="AK43" s="201"/>
      <c r="AL43" s="201"/>
      <c r="AM43" s="201"/>
      <c r="AN43" s="209"/>
      <c r="AO43" s="8"/>
    </row>
    <row r="44" spans="1:42" ht="15" customHeight="1" x14ac:dyDescent="0.25">
      <c r="A44" s="196"/>
      <c r="B44" s="196">
        <v>1975</v>
      </c>
      <c r="C44" s="200" t="s">
        <v>40</v>
      </c>
      <c r="D44" s="201" t="s">
        <v>36</v>
      </c>
      <c r="E44" s="200"/>
      <c r="F44" s="200">
        <v>25</v>
      </c>
      <c r="G44" s="200">
        <v>22</v>
      </c>
      <c r="H44" s="202">
        <f t="shared" si="1"/>
        <v>0.59090909090909094</v>
      </c>
      <c r="I44" s="202">
        <f t="shared" si="2"/>
        <v>0.54545454545454541</v>
      </c>
      <c r="J44" s="202">
        <f t="shared" si="3"/>
        <v>1.1363636363636362</v>
      </c>
      <c r="K44" s="203"/>
      <c r="L44" s="39"/>
      <c r="M44" s="204" t="s">
        <v>146</v>
      </c>
      <c r="N44" s="200"/>
      <c r="O44" s="200"/>
      <c r="P44" s="205" t="s">
        <v>147</v>
      </c>
      <c r="Q44" s="205" t="s">
        <v>147</v>
      </c>
      <c r="R44" s="205" t="s">
        <v>171</v>
      </c>
      <c r="S44" s="205" t="s">
        <v>180</v>
      </c>
      <c r="T44" s="206"/>
      <c r="U44" s="207"/>
      <c r="V44" s="36"/>
      <c r="W44" s="204"/>
      <c r="X44" s="201"/>
      <c r="Y44" s="210"/>
      <c r="Z44" s="200"/>
      <c r="AA44" s="200"/>
      <c r="AB44" s="200"/>
      <c r="AC44" s="208"/>
      <c r="AD44" s="201"/>
      <c r="AE44" s="201"/>
      <c r="AF44" s="200"/>
      <c r="AG44" s="210"/>
      <c r="AH44" s="210"/>
      <c r="AI44" s="201"/>
      <c r="AJ44" s="201"/>
      <c r="AK44" s="201"/>
      <c r="AL44" s="201"/>
      <c r="AM44" s="201"/>
      <c r="AN44" s="209"/>
      <c r="AO44" s="8"/>
    </row>
    <row r="45" spans="1:42" ht="15" customHeight="1" x14ac:dyDescent="0.25">
      <c r="A45" s="196"/>
      <c r="B45" s="196">
        <v>1976</v>
      </c>
      <c r="C45" s="200" t="s">
        <v>35</v>
      </c>
      <c r="D45" s="201" t="s">
        <v>36</v>
      </c>
      <c r="E45" s="200"/>
      <c r="F45" s="200">
        <v>26</v>
      </c>
      <c r="G45" s="200">
        <v>22</v>
      </c>
      <c r="H45" s="202">
        <f t="shared" si="1"/>
        <v>0.45454545454545453</v>
      </c>
      <c r="I45" s="202">
        <f t="shared" si="2"/>
        <v>0.18181818181818182</v>
      </c>
      <c r="J45" s="202">
        <f t="shared" si="3"/>
        <v>0.63636363636363635</v>
      </c>
      <c r="K45" s="203"/>
      <c r="L45" s="39"/>
      <c r="M45" s="204" t="s">
        <v>148</v>
      </c>
      <c r="N45" s="200"/>
      <c r="O45" s="200"/>
      <c r="P45" s="205" t="s">
        <v>149</v>
      </c>
      <c r="Q45" s="205" t="s">
        <v>162</v>
      </c>
      <c r="R45" s="205" t="s">
        <v>172</v>
      </c>
      <c r="S45" s="205" t="s">
        <v>181</v>
      </c>
      <c r="T45" s="206"/>
      <c r="U45" s="207"/>
      <c r="V45" s="36"/>
      <c r="W45" s="204"/>
      <c r="X45" s="201"/>
      <c r="Y45" s="210"/>
      <c r="Z45" s="200"/>
      <c r="AA45" s="200"/>
      <c r="AB45" s="200"/>
      <c r="AC45" s="208"/>
      <c r="AD45" s="201"/>
      <c r="AE45" s="201"/>
      <c r="AF45" s="200"/>
      <c r="AG45" s="210"/>
      <c r="AH45" s="210"/>
      <c r="AI45" s="201"/>
      <c r="AJ45" s="201"/>
      <c r="AK45" s="201"/>
      <c r="AL45" s="201"/>
      <c r="AM45" s="201"/>
      <c r="AN45" s="209"/>
      <c r="AO45" s="8"/>
    </row>
    <row r="46" spans="1:42" ht="15" customHeight="1" x14ac:dyDescent="0.25">
      <c r="A46" s="196"/>
      <c r="B46" s="196">
        <v>1977</v>
      </c>
      <c r="C46" s="200" t="s">
        <v>41</v>
      </c>
      <c r="D46" s="201" t="s">
        <v>36</v>
      </c>
      <c r="E46" s="200"/>
      <c r="F46" s="200">
        <v>27</v>
      </c>
      <c r="G46" s="200">
        <v>22</v>
      </c>
      <c r="H46" s="202">
        <f t="shared" si="1"/>
        <v>0.5</v>
      </c>
      <c r="I46" s="202">
        <f t="shared" si="2"/>
        <v>0.22727272727272727</v>
      </c>
      <c r="J46" s="202">
        <f t="shared" si="3"/>
        <v>0.72727272727272729</v>
      </c>
      <c r="K46" s="203">
        <v>3</v>
      </c>
      <c r="L46" s="39"/>
      <c r="M46" s="204" t="s">
        <v>150</v>
      </c>
      <c r="N46" s="200"/>
      <c r="O46" s="200"/>
      <c r="P46" s="205" t="s">
        <v>185</v>
      </c>
      <c r="Q46" s="205" t="s">
        <v>163</v>
      </c>
      <c r="R46" s="205" t="s">
        <v>173</v>
      </c>
      <c r="S46" s="205" t="s">
        <v>182</v>
      </c>
      <c r="T46" s="206"/>
      <c r="U46" s="207" t="s">
        <v>154</v>
      </c>
      <c r="V46" s="36"/>
      <c r="W46" s="204"/>
      <c r="X46" s="201"/>
      <c r="Y46" s="210"/>
      <c r="Z46" s="200"/>
      <c r="AA46" s="200"/>
      <c r="AB46" s="200"/>
      <c r="AC46" s="208"/>
      <c r="AD46" s="201"/>
      <c r="AE46" s="201"/>
      <c r="AF46" s="200"/>
      <c r="AG46" s="210"/>
      <c r="AH46" s="210"/>
      <c r="AI46" s="201"/>
      <c r="AJ46" s="201"/>
      <c r="AK46" s="201"/>
      <c r="AL46" s="201"/>
      <c r="AM46" s="201"/>
      <c r="AN46" s="209"/>
      <c r="AO46" s="8"/>
    </row>
    <row r="47" spans="1:42" ht="15" customHeight="1" x14ac:dyDescent="0.25">
      <c r="A47" s="196"/>
      <c r="B47" s="196">
        <v>1978</v>
      </c>
      <c r="C47" s="200" t="s">
        <v>39</v>
      </c>
      <c r="D47" s="201" t="s">
        <v>36</v>
      </c>
      <c r="E47" s="200"/>
      <c r="F47" s="200">
        <v>28</v>
      </c>
      <c r="G47" s="200">
        <v>19</v>
      </c>
      <c r="H47" s="202">
        <f t="shared" si="1"/>
        <v>0.73684210526315785</v>
      </c>
      <c r="I47" s="202">
        <f t="shared" si="2"/>
        <v>0.31578947368421051</v>
      </c>
      <c r="J47" s="202">
        <f t="shared" si="3"/>
        <v>1.0526315789473684</v>
      </c>
      <c r="K47" s="213">
        <v>3.53</v>
      </c>
      <c r="L47" s="39"/>
      <c r="M47" s="204" t="s">
        <v>151</v>
      </c>
      <c r="N47" s="200"/>
      <c r="O47" s="200"/>
      <c r="P47" s="3" t="s">
        <v>114</v>
      </c>
      <c r="Q47" s="3" t="s">
        <v>164</v>
      </c>
      <c r="R47" s="3" t="s">
        <v>159</v>
      </c>
      <c r="S47" s="3" t="s">
        <v>183</v>
      </c>
      <c r="T47" s="214"/>
      <c r="U47" s="215" t="s">
        <v>155</v>
      </c>
      <c r="V47" s="36"/>
      <c r="W47" s="204"/>
      <c r="X47" s="201"/>
      <c r="Y47" s="210"/>
      <c r="Z47" s="200"/>
      <c r="AA47" s="200"/>
      <c r="AB47" s="200"/>
      <c r="AC47" s="208"/>
      <c r="AD47" s="208"/>
      <c r="AE47" s="200"/>
      <c r="AF47" s="200"/>
      <c r="AG47" s="210"/>
      <c r="AH47" s="210"/>
      <c r="AI47" s="200"/>
      <c r="AJ47" s="200"/>
      <c r="AK47" s="200"/>
      <c r="AL47" s="200"/>
      <c r="AM47" s="200"/>
      <c r="AN47" s="207"/>
      <c r="AO47" s="8"/>
    </row>
    <row r="48" spans="1:42" ht="15" customHeight="1" x14ac:dyDescent="0.25">
      <c r="A48" s="196"/>
      <c r="B48" s="216"/>
      <c r="C48" s="217"/>
      <c r="D48" s="217"/>
      <c r="E48" s="217"/>
      <c r="F48" s="217"/>
      <c r="G48" s="217"/>
      <c r="H48" s="218"/>
      <c r="I48" s="218"/>
      <c r="J48" s="218"/>
      <c r="K48" s="219"/>
      <c r="L48" s="39"/>
      <c r="M48" s="83"/>
      <c r="N48" s="126"/>
      <c r="O48" s="126"/>
      <c r="P48" s="126"/>
      <c r="Q48" s="126"/>
      <c r="R48" s="126"/>
      <c r="S48" s="126"/>
      <c r="T48" s="220"/>
      <c r="U48" s="86"/>
      <c r="V48" s="36"/>
      <c r="W48" s="87"/>
      <c r="X48" s="217"/>
      <c r="Y48" s="221"/>
      <c r="Z48" s="126"/>
      <c r="AA48" s="126"/>
      <c r="AB48" s="126"/>
      <c r="AC48" s="222"/>
      <c r="AD48" s="222"/>
      <c r="AE48" s="126"/>
      <c r="AF48" s="126"/>
      <c r="AG48" s="126"/>
      <c r="AH48" s="126"/>
      <c r="AI48" s="126"/>
      <c r="AJ48" s="126"/>
      <c r="AK48" s="126"/>
      <c r="AL48" s="126"/>
      <c r="AM48" s="126"/>
      <c r="AN48" s="86"/>
      <c r="AO48" s="8"/>
    </row>
    <row r="49" spans="1:41" ht="1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9"/>
      <c r="W49" s="36"/>
      <c r="X49" s="36"/>
      <c r="Y49" s="22"/>
      <c r="Z49" s="22"/>
      <c r="AA49" s="22"/>
      <c r="AB49" s="60"/>
      <c r="AC49" s="60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8"/>
    </row>
    <row r="50" spans="1:41" ht="1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9"/>
      <c r="W50" s="36"/>
      <c r="X50" s="36"/>
      <c r="Y50" s="22"/>
      <c r="Z50" s="22"/>
      <c r="AA50" s="22"/>
      <c r="AB50" s="60"/>
      <c r="AC50" s="60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8"/>
    </row>
    <row r="51" spans="1:41" ht="1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9"/>
      <c r="W51" s="36"/>
      <c r="X51" s="36"/>
      <c r="Y51" s="22"/>
      <c r="Z51" s="22"/>
      <c r="AA51" s="22"/>
      <c r="AB51" s="60"/>
      <c r="AC51" s="60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8"/>
    </row>
    <row r="52" spans="1:41" ht="15" customHeight="1" x14ac:dyDescent="0.25">
      <c r="A52" s="36"/>
      <c r="B52" s="36"/>
      <c r="C52" s="36"/>
      <c r="D52" s="232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9"/>
      <c r="W52" s="36"/>
      <c r="X52" s="36"/>
      <c r="Y52" s="22"/>
      <c r="Z52" s="22"/>
      <c r="AA52" s="22"/>
      <c r="AB52" s="60"/>
      <c r="AC52" s="60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8"/>
    </row>
    <row r="53" spans="1:41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9"/>
      <c r="W53" s="36"/>
      <c r="X53" s="36"/>
      <c r="Y53" s="22"/>
      <c r="Z53" s="22"/>
      <c r="AA53" s="22"/>
      <c r="AB53" s="60"/>
      <c r="AC53" s="60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8"/>
    </row>
    <row r="54" spans="1:4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9"/>
      <c r="W54" s="36"/>
      <c r="X54" s="36"/>
      <c r="Y54" s="22"/>
      <c r="Z54" s="22"/>
      <c r="AA54" s="22"/>
      <c r="AB54" s="60"/>
      <c r="AC54" s="6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8"/>
    </row>
    <row r="55" spans="1:41" ht="1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9"/>
      <c r="W55" s="36"/>
      <c r="X55" s="36"/>
      <c r="Y55" s="22"/>
      <c r="Z55" s="22"/>
      <c r="AA55" s="22"/>
      <c r="AB55" s="60"/>
      <c r="AC55" s="60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8"/>
    </row>
    <row r="56" spans="1:4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9"/>
      <c r="W56" s="36"/>
      <c r="X56" s="36"/>
      <c r="Y56" s="22"/>
      <c r="Z56" s="22"/>
      <c r="AA56" s="22"/>
      <c r="AB56" s="60"/>
      <c r="AC56" s="60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8"/>
    </row>
    <row r="57" spans="1:41" ht="1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9"/>
      <c r="W57" s="36"/>
      <c r="X57" s="36"/>
      <c r="Y57" s="22"/>
      <c r="Z57" s="22"/>
      <c r="AA57" s="22"/>
      <c r="AB57" s="60"/>
      <c r="AC57" s="60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8"/>
    </row>
    <row r="58" spans="1:41" ht="1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9"/>
      <c r="W58" s="36"/>
      <c r="X58" s="36"/>
      <c r="Y58" s="22"/>
      <c r="Z58" s="22"/>
      <c r="AA58" s="22"/>
      <c r="AB58" s="60"/>
      <c r="AC58" s="60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8"/>
    </row>
    <row r="59" spans="1:41" ht="1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9"/>
      <c r="W59" s="36"/>
      <c r="X59" s="36"/>
      <c r="Y59" s="22"/>
      <c r="Z59" s="22"/>
      <c r="AA59" s="22"/>
      <c r="AB59" s="60"/>
      <c r="AC59" s="60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8"/>
    </row>
    <row r="60" spans="1:41" ht="1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9"/>
      <c r="W60" s="36"/>
      <c r="X60" s="36"/>
      <c r="Y60" s="22"/>
      <c r="Z60" s="22"/>
      <c r="AA60" s="22"/>
      <c r="AB60" s="60"/>
      <c r="AC60" s="6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8"/>
    </row>
    <row r="61" spans="1:41" ht="1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9"/>
      <c r="W61" s="36"/>
      <c r="X61" s="36"/>
      <c r="Y61" s="22"/>
      <c r="Z61" s="22"/>
      <c r="AA61" s="22"/>
      <c r="AB61" s="60"/>
      <c r="AC61" s="60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8"/>
    </row>
    <row r="62" spans="1:41" ht="1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9"/>
      <c r="W62" s="36"/>
      <c r="X62" s="36"/>
      <c r="Y62" s="22"/>
      <c r="Z62" s="22"/>
      <c r="AA62" s="22"/>
      <c r="AB62" s="60"/>
      <c r="AC62" s="60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8"/>
    </row>
    <row r="63" spans="1:41" ht="1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9"/>
      <c r="W63" s="36"/>
      <c r="X63" s="36"/>
      <c r="Y63" s="22"/>
      <c r="Z63" s="22"/>
      <c r="AA63" s="22"/>
      <c r="AB63" s="60"/>
      <c r="AC63" s="60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8"/>
    </row>
    <row r="64" spans="1:41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9"/>
      <c r="W64" s="36"/>
      <c r="X64" s="36"/>
      <c r="Y64" s="22"/>
      <c r="Z64" s="22"/>
      <c r="AA64" s="22"/>
      <c r="AB64" s="60"/>
      <c r="AC64" s="60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8"/>
    </row>
    <row r="65" spans="1:41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9"/>
      <c r="W65" s="36"/>
      <c r="X65" s="36"/>
      <c r="Y65" s="22"/>
      <c r="Z65" s="22"/>
      <c r="AA65" s="22"/>
      <c r="AB65" s="60"/>
      <c r="AC65" s="60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8"/>
    </row>
    <row r="66" spans="1:41" ht="1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9"/>
      <c r="W66" s="36"/>
      <c r="X66" s="36"/>
      <c r="Y66" s="22"/>
      <c r="Z66" s="22"/>
      <c r="AA66" s="22"/>
      <c r="AB66" s="60"/>
      <c r="AC66" s="6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8"/>
    </row>
    <row r="67" spans="1:41" ht="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9"/>
      <c r="W67" s="36"/>
      <c r="X67" s="36"/>
      <c r="Y67" s="22"/>
      <c r="Z67" s="22"/>
      <c r="AA67" s="22"/>
      <c r="AB67" s="60"/>
      <c r="AC67" s="60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8"/>
    </row>
    <row r="68" spans="1:41" ht="1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9"/>
      <c r="W68" s="36"/>
      <c r="X68" s="36"/>
      <c r="Y68" s="22"/>
      <c r="Z68" s="22"/>
      <c r="AA68" s="22"/>
      <c r="AB68" s="60"/>
      <c r="AC68" s="60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8"/>
    </row>
    <row r="69" spans="1:41" ht="1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9"/>
      <c r="W69" s="36"/>
      <c r="X69" s="36"/>
      <c r="Y69" s="22"/>
      <c r="Z69" s="22"/>
      <c r="AA69" s="22"/>
      <c r="AB69" s="60"/>
      <c r="AC69" s="60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8"/>
    </row>
    <row r="70" spans="1:41" ht="1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9"/>
      <c r="W70" s="36"/>
      <c r="X70" s="36"/>
      <c r="Y70" s="22"/>
      <c r="Z70" s="22"/>
      <c r="AA70" s="22"/>
      <c r="AB70" s="60"/>
      <c r="AC70" s="60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8"/>
    </row>
    <row r="71" spans="1:41" ht="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9"/>
      <c r="W71" s="36"/>
      <c r="X71" s="36"/>
      <c r="Y71" s="22"/>
      <c r="Z71" s="22"/>
      <c r="AA71" s="22"/>
      <c r="AB71" s="60"/>
      <c r="AC71" s="60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8"/>
    </row>
    <row r="72" spans="1:41" ht="1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9"/>
      <c r="W72" s="36"/>
      <c r="X72" s="36"/>
      <c r="Y72" s="22"/>
      <c r="Z72" s="22"/>
      <c r="AA72" s="22"/>
      <c r="AB72" s="60"/>
      <c r="AC72" s="60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8"/>
    </row>
    <row r="73" spans="1:41" ht="1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9"/>
      <c r="W73" s="36"/>
      <c r="X73" s="36"/>
      <c r="Y73" s="22"/>
      <c r="Z73" s="22"/>
      <c r="AA73" s="22"/>
      <c r="AB73" s="60"/>
      <c r="AC73" s="60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8"/>
    </row>
    <row r="74" spans="1:41" ht="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9"/>
      <c r="W74" s="36"/>
      <c r="X74" s="36"/>
      <c r="Y74" s="22"/>
      <c r="Z74" s="22"/>
      <c r="AA74" s="22"/>
      <c r="AB74" s="60"/>
      <c r="AC74" s="60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8"/>
    </row>
    <row r="75" spans="1:41" ht="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9"/>
      <c r="W75" s="36"/>
      <c r="X75" s="36"/>
      <c r="Y75" s="22"/>
      <c r="Z75" s="22"/>
      <c r="AA75" s="22"/>
      <c r="AB75" s="60"/>
      <c r="AC75" s="60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8"/>
    </row>
    <row r="76" spans="1:41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9"/>
      <c r="W76" s="36"/>
      <c r="X76" s="36"/>
      <c r="Y76" s="22"/>
      <c r="Z76" s="22"/>
      <c r="AA76" s="22"/>
      <c r="AB76" s="60"/>
      <c r="AC76" s="60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8"/>
    </row>
    <row r="77" spans="1:41" ht="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9"/>
      <c r="W77" s="36"/>
      <c r="X77" s="36"/>
      <c r="Y77" s="22"/>
      <c r="Z77" s="22"/>
      <c r="AA77" s="22"/>
      <c r="AB77" s="60"/>
      <c r="AC77" s="60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8"/>
    </row>
    <row r="78" spans="1:41" ht="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9"/>
      <c r="W78" s="36"/>
      <c r="X78" s="36"/>
      <c r="Y78" s="22"/>
      <c r="Z78" s="22"/>
      <c r="AA78" s="22"/>
      <c r="AB78" s="60"/>
      <c r="AC78" s="60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8"/>
    </row>
    <row r="79" spans="1:41" ht="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9"/>
      <c r="W79" s="36"/>
      <c r="X79" s="36"/>
      <c r="Y79" s="22"/>
      <c r="Z79" s="22"/>
      <c r="AA79" s="22"/>
      <c r="AB79" s="60"/>
      <c r="AC79" s="60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8"/>
    </row>
    <row r="80" spans="1:41" ht="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9"/>
      <c r="W80" s="36"/>
      <c r="X80" s="36"/>
      <c r="Y80" s="22"/>
      <c r="Z80" s="22"/>
      <c r="AA80" s="22"/>
      <c r="AB80" s="60"/>
      <c r="AC80" s="60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8"/>
    </row>
    <row r="81" spans="1:41" ht="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9"/>
      <c r="W81" s="36"/>
      <c r="X81" s="36"/>
      <c r="Y81" s="22"/>
      <c r="Z81" s="22"/>
      <c r="AA81" s="22"/>
      <c r="AB81" s="60"/>
      <c r="AC81" s="60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8"/>
    </row>
    <row r="82" spans="1:41" ht="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9"/>
      <c r="W82" s="36"/>
      <c r="X82" s="36"/>
      <c r="Y82" s="22"/>
      <c r="Z82" s="22"/>
      <c r="AA82" s="22"/>
      <c r="AB82" s="60"/>
      <c r="AC82" s="60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8"/>
    </row>
    <row r="83" spans="1:41" ht="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9"/>
      <c r="W83" s="36"/>
      <c r="X83" s="36"/>
      <c r="Y83" s="22"/>
      <c r="Z83" s="22"/>
      <c r="AA83" s="22"/>
      <c r="AB83" s="60"/>
      <c r="AC83" s="6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8"/>
    </row>
    <row r="84" spans="1:41" ht="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9"/>
      <c r="W84" s="36"/>
      <c r="X84" s="36"/>
      <c r="Y84" s="22"/>
      <c r="Z84" s="22"/>
      <c r="AA84" s="22"/>
      <c r="AB84" s="60"/>
      <c r="AC84" s="60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8"/>
    </row>
    <row r="85" spans="1:41" ht="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9"/>
      <c r="W85" s="36"/>
      <c r="X85" s="36"/>
      <c r="Y85" s="22"/>
      <c r="Z85" s="22"/>
      <c r="AA85" s="22"/>
      <c r="AB85" s="60"/>
      <c r="AC85" s="60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8"/>
    </row>
    <row r="86" spans="1:41" ht="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9"/>
      <c r="W86" s="36"/>
      <c r="X86" s="36"/>
      <c r="Y86" s="22"/>
      <c r="Z86" s="22"/>
      <c r="AA86" s="22"/>
      <c r="AB86" s="60"/>
      <c r="AC86" s="60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8"/>
    </row>
    <row r="87" spans="1:41" ht="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9"/>
      <c r="W87" s="36"/>
      <c r="X87" s="36"/>
      <c r="Y87" s="22"/>
      <c r="Z87" s="22"/>
      <c r="AA87" s="22"/>
      <c r="AB87" s="60"/>
      <c r="AC87" s="60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8"/>
    </row>
    <row r="88" spans="1:41" ht="1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9"/>
      <c r="W88" s="36"/>
      <c r="X88" s="36"/>
      <c r="Y88" s="22"/>
      <c r="Z88" s="22"/>
      <c r="AA88" s="22"/>
      <c r="AB88" s="60"/>
      <c r="AC88" s="60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8"/>
    </row>
    <row r="89" spans="1:41" ht="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9"/>
      <c r="W89" s="36"/>
      <c r="X89" s="36"/>
      <c r="Y89" s="22"/>
      <c r="Z89" s="22"/>
      <c r="AA89" s="22"/>
      <c r="AB89" s="60"/>
      <c r="AC89" s="60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8"/>
    </row>
    <row r="90" spans="1:41" ht="1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9"/>
      <c r="W90" s="36"/>
      <c r="X90" s="36"/>
      <c r="Y90" s="22"/>
      <c r="Z90" s="22"/>
      <c r="AA90" s="22"/>
      <c r="AB90" s="60"/>
      <c r="AC90" s="60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8"/>
    </row>
    <row r="91" spans="1:41" ht="1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9"/>
      <c r="W91" s="36"/>
      <c r="X91" s="36"/>
      <c r="Y91" s="22"/>
      <c r="Z91" s="22"/>
      <c r="AA91" s="22"/>
      <c r="AB91" s="60"/>
      <c r="AC91" s="60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8"/>
    </row>
    <row r="92" spans="1:41" ht="1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9"/>
      <c r="W92" s="36"/>
      <c r="X92" s="36"/>
      <c r="Y92" s="22"/>
      <c r="Z92" s="22"/>
      <c r="AA92" s="22"/>
      <c r="AB92" s="60"/>
      <c r="AC92" s="60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8"/>
    </row>
    <row r="93" spans="1:41" ht="15" customHeight="1" x14ac:dyDescent="0.2">
      <c r="O93" s="114"/>
      <c r="P93" s="114"/>
      <c r="Q93" s="114"/>
      <c r="R93" s="114"/>
      <c r="S93" s="114"/>
      <c r="T93" s="114"/>
      <c r="AA93" s="114"/>
      <c r="AH93" s="114"/>
      <c r="AO93" s="61"/>
    </row>
    <row r="94" spans="1:41" ht="15" customHeight="1" x14ac:dyDescent="0.2">
      <c r="O94" s="114"/>
      <c r="P94" s="114"/>
      <c r="Q94" s="114"/>
      <c r="R94" s="114"/>
      <c r="S94" s="114"/>
      <c r="T94" s="114"/>
      <c r="AA94" s="114"/>
      <c r="AH94" s="114"/>
      <c r="AO94" s="61"/>
    </row>
    <row r="95" spans="1:41" ht="15" customHeight="1" x14ac:dyDescent="0.2">
      <c r="O95" s="114"/>
      <c r="P95" s="114"/>
      <c r="Q95" s="114"/>
      <c r="R95" s="114"/>
      <c r="S95" s="114"/>
      <c r="T95" s="114"/>
      <c r="AA95" s="114"/>
      <c r="AH95" s="114"/>
      <c r="AO95" s="61"/>
    </row>
    <row r="96" spans="1:41" ht="15" customHeight="1" x14ac:dyDescent="0.2">
      <c r="O96" s="114"/>
      <c r="P96" s="114"/>
      <c r="Q96" s="114"/>
      <c r="R96" s="114"/>
      <c r="S96" s="114"/>
      <c r="T96" s="114"/>
      <c r="AA96" s="114"/>
      <c r="AH96" s="114"/>
      <c r="AO96" s="61"/>
    </row>
    <row r="97" spans="15:34" ht="15" customHeight="1" x14ac:dyDescent="0.2">
      <c r="O97" s="114"/>
      <c r="P97" s="114"/>
      <c r="Q97" s="114"/>
      <c r="R97" s="114"/>
      <c r="S97" s="114"/>
      <c r="T97" s="114"/>
      <c r="AA97" s="114"/>
      <c r="AH97" s="114"/>
    </row>
    <row r="98" spans="15:34" ht="15" customHeight="1" x14ac:dyDescent="0.2">
      <c r="O98" s="114"/>
      <c r="P98" s="114"/>
      <c r="Q98" s="114"/>
      <c r="R98" s="114"/>
      <c r="S98" s="114"/>
      <c r="T98" s="114"/>
      <c r="AA98" s="114"/>
      <c r="AH98" s="114"/>
    </row>
    <row r="99" spans="15:34" ht="15" customHeight="1" x14ac:dyDescent="0.2">
      <c r="O99" s="114"/>
      <c r="P99" s="114"/>
      <c r="Q99" s="114"/>
      <c r="R99" s="114"/>
      <c r="S99" s="114"/>
      <c r="T99" s="114"/>
      <c r="AA99" s="114"/>
      <c r="AH99" s="114"/>
    </row>
    <row r="100" spans="15:34" ht="15" customHeight="1" x14ac:dyDescent="0.2">
      <c r="O100" s="114"/>
      <c r="P100" s="114"/>
      <c r="Q100" s="114"/>
      <c r="R100" s="114"/>
      <c r="S100" s="114"/>
      <c r="T100" s="114"/>
      <c r="AA100" s="114"/>
      <c r="AH100" s="114"/>
    </row>
    <row r="101" spans="15:34" ht="15" customHeight="1" x14ac:dyDescent="0.2">
      <c r="O101" s="114"/>
      <c r="P101" s="114"/>
      <c r="Q101" s="114"/>
      <c r="R101" s="114"/>
      <c r="S101" s="114"/>
      <c r="T101" s="114"/>
      <c r="AA101" s="114"/>
      <c r="AH101" s="114"/>
    </row>
    <row r="102" spans="15:34" ht="15" customHeight="1" x14ac:dyDescent="0.2">
      <c r="O102" s="114"/>
      <c r="P102" s="114"/>
      <c r="Q102" s="114"/>
      <c r="R102" s="114"/>
      <c r="S102" s="114"/>
      <c r="T102" s="114"/>
      <c r="AA102" s="114"/>
      <c r="AH102" s="114"/>
    </row>
    <row r="103" spans="15:34" ht="15" customHeight="1" x14ac:dyDescent="0.2">
      <c r="O103" s="114"/>
      <c r="P103" s="114"/>
      <c r="Q103" s="114"/>
      <c r="R103" s="114"/>
      <c r="S103" s="114"/>
      <c r="T103" s="114"/>
      <c r="AA103" s="114"/>
      <c r="AH103" s="114"/>
    </row>
    <row r="104" spans="15:34" ht="15" customHeight="1" x14ac:dyDescent="0.2">
      <c r="O104" s="114"/>
      <c r="P104" s="114"/>
      <c r="Q104" s="114"/>
      <c r="R104" s="114"/>
      <c r="S104" s="114"/>
      <c r="T104" s="114"/>
      <c r="AA104" s="114"/>
      <c r="AH104" s="114"/>
    </row>
    <row r="105" spans="15:34" ht="15" customHeight="1" x14ac:dyDescent="0.2">
      <c r="O105" s="114"/>
      <c r="P105" s="114"/>
      <c r="Q105" s="114"/>
      <c r="R105" s="114"/>
      <c r="S105" s="114"/>
      <c r="T105" s="114"/>
      <c r="AA105" s="114"/>
      <c r="AH105" s="114"/>
    </row>
    <row r="106" spans="15:34" ht="15" customHeight="1" x14ac:dyDescent="0.2">
      <c r="O106" s="114"/>
      <c r="P106" s="114"/>
      <c r="Q106" s="114"/>
      <c r="R106" s="114"/>
      <c r="S106" s="114"/>
      <c r="T106" s="114"/>
      <c r="AA106" s="114"/>
      <c r="AH106" s="114"/>
    </row>
    <row r="107" spans="15:34" ht="15" customHeight="1" x14ac:dyDescent="0.2">
      <c r="O107" s="114"/>
      <c r="P107" s="114"/>
      <c r="Q107" s="114"/>
      <c r="R107" s="114"/>
      <c r="S107" s="114"/>
      <c r="T107" s="114"/>
      <c r="AA107" s="114"/>
      <c r="AH107" s="114"/>
    </row>
    <row r="108" spans="15:34" ht="15" customHeight="1" x14ac:dyDescent="0.2">
      <c r="O108" s="114"/>
      <c r="P108" s="114"/>
      <c r="Q108" s="114"/>
      <c r="R108" s="114"/>
      <c r="S108" s="114"/>
      <c r="T108" s="114"/>
      <c r="AA108" s="114"/>
      <c r="AH108" s="114"/>
    </row>
    <row r="109" spans="15:34" ht="15" customHeight="1" x14ac:dyDescent="0.2">
      <c r="O109" s="114"/>
      <c r="P109" s="114"/>
      <c r="Q109" s="114"/>
      <c r="R109" s="114"/>
      <c r="S109" s="114"/>
      <c r="T109" s="114"/>
      <c r="AA109" s="114"/>
      <c r="AH109" s="114"/>
    </row>
    <row r="110" spans="15:34" ht="15" customHeight="1" x14ac:dyDescent="0.2">
      <c r="O110" s="114"/>
      <c r="P110" s="114"/>
      <c r="Q110" s="114"/>
      <c r="R110" s="114"/>
      <c r="S110" s="114"/>
      <c r="T110" s="114"/>
      <c r="AA110" s="114"/>
      <c r="AH110" s="114"/>
    </row>
    <row r="111" spans="15:34" ht="15" customHeight="1" x14ac:dyDescent="0.2">
      <c r="O111" s="114"/>
      <c r="P111" s="114"/>
      <c r="Q111" s="114"/>
      <c r="R111" s="114"/>
      <c r="S111" s="114"/>
      <c r="T111" s="114"/>
      <c r="AA111" s="114"/>
      <c r="AH111" s="114"/>
    </row>
    <row r="112" spans="15:34" ht="15" customHeight="1" x14ac:dyDescent="0.2">
      <c r="O112" s="114"/>
      <c r="P112" s="114"/>
      <c r="Q112" s="114"/>
      <c r="R112" s="114"/>
      <c r="S112" s="114"/>
      <c r="T112" s="114"/>
      <c r="AA112" s="114"/>
      <c r="AH112" s="114"/>
    </row>
    <row r="113" spans="15:34" ht="15" customHeight="1" x14ac:dyDescent="0.2">
      <c r="O113" s="114"/>
      <c r="P113" s="114"/>
      <c r="Q113" s="114"/>
      <c r="R113" s="114"/>
      <c r="S113" s="114"/>
      <c r="T113" s="114"/>
      <c r="AA113" s="114"/>
      <c r="AH113" s="114"/>
    </row>
    <row r="114" spans="15:34" ht="15" customHeight="1" x14ac:dyDescent="0.2">
      <c r="O114" s="114"/>
      <c r="P114" s="114"/>
      <c r="Q114" s="114"/>
      <c r="R114" s="114"/>
      <c r="S114" s="114"/>
      <c r="T114" s="114"/>
      <c r="AA114" s="114"/>
      <c r="AH114" s="114"/>
    </row>
    <row r="115" spans="15:34" ht="15" customHeight="1" x14ac:dyDescent="0.2">
      <c r="O115" s="114"/>
      <c r="P115" s="114"/>
      <c r="Q115" s="114"/>
      <c r="R115" s="114"/>
      <c r="S115" s="114"/>
      <c r="T115" s="114"/>
      <c r="AA115" s="114"/>
      <c r="AH115" s="114"/>
    </row>
    <row r="116" spans="15:34" ht="15" customHeight="1" x14ac:dyDescent="0.2">
      <c r="O116" s="114"/>
      <c r="P116" s="114"/>
      <c r="Q116" s="114"/>
      <c r="R116" s="114"/>
      <c r="S116" s="114"/>
      <c r="T116" s="114"/>
      <c r="AA116" s="114"/>
      <c r="AH116" s="114"/>
    </row>
    <row r="117" spans="15:34" ht="15" customHeight="1" x14ac:dyDescent="0.2">
      <c r="O117" s="114"/>
      <c r="P117" s="114"/>
      <c r="Q117" s="114"/>
      <c r="R117" s="114"/>
      <c r="S117" s="114"/>
      <c r="T117" s="114"/>
      <c r="AA117" s="114"/>
      <c r="AH117" s="114"/>
    </row>
    <row r="118" spans="15:34" ht="15" customHeight="1" x14ac:dyDescent="0.2">
      <c r="O118" s="114"/>
      <c r="P118" s="114"/>
      <c r="Q118" s="114"/>
      <c r="R118" s="114"/>
      <c r="S118" s="114"/>
      <c r="T118" s="114"/>
      <c r="AA118" s="114"/>
      <c r="AH118" s="114"/>
    </row>
    <row r="119" spans="15:34" ht="15" customHeight="1" x14ac:dyDescent="0.2">
      <c r="O119" s="114"/>
      <c r="P119" s="114"/>
      <c r="Q119" s="114"/>
      <c r="R119" s="114"/>
      <c r="S119" s="114"/>
      <c r="T119" s="114"/>
      <c r="AA119" s="114"/>
      <c r="AH119" s="114"/>
    </row>
    <row r="120" spans="15:34" ht="15" customHeight="1" x14ac:dyDescent="0.2">
      <c r="O120" s="114"/>
      <c r="P120" s="114"/>
      <c r="Q120" s="114"/>
      <c r="R120" s="114"/>
      <c r="S120" s="114"/>
      <c r="T120" s="114"/>
      <c r="AA120" s="114"/>
      <c r="AH120" s="114"/>
    </row>
    <row r="121" spans="15:34" ht="15" customHeight="1" x14ac:dyDescent="0.2">
      <c r="O121" s="114"/>
      <c r="P121" s="114"/>
      <c r="Q121" s="114"/>
      <c r="R121" s="114"/>
      <c r="S121" s="114"/>
      <c r="T121" s="114"/>
      <c r="AA121" s="114"/>
      <c r="AH121" s="114"/>
    </row>
    <row r="122" spans="15:34" ht="15" customHeight="1" x14ac:dyDescent="0.2">
      <c r="O122" s="114"/>
      <c r="P122" s="114"/>
      <c r="Q122" s="114"/>
      <c r="R122" s="114"/>
      <c r="S122" s="114"/>
      <c r="T122" s="114"/>
      <c r="AA122" s="114"/>
      <c r="AH122" s="114"/>
    </row>
    <row r="123" spans="15:34" ht="15" customHeight="1" x14ac:dyDescent="0.2">
      <c r="O123" s="114"/>
      <c r="P123" s="114"/>
      <c r="Q123" s="114"/>
      <c r="R123" s="114"/>
      <c r="S123" s="114"/>
      <c r="T123" s="114"/>
      <c r="AA123" s="114"/>
      <c r="AH123" s="114"/>
    </row>
    <row r="124" spans="15:34" ht="15" customHeight="1" x14ac:dyDescent="0.2">
      <c r="O124" s="114"/>
      <c r="P124" s="114"/>
      <c r="Q124" s="114"/>
      <c r="R124" s="114"/>
      <c r="S124" s="114"/>
      <c r="T124" s="114"/>
      <c r="AA124" s="114"/>
      <c r="AH124" s="114"/>
    </row>
    <row r="125" spans="15:34" ht="15" customHeight="1" x14ac:dyDescent="0.2">
      <c r="O125" s="114"/>
      <c r="P125" s="114"/>
      <c r="Q125" s="114"/>
      <c r="R125" s="114"/>
      <c r="S125" s="114"/>
      <c r="T125" s="114"/>
      <c r="AA125" s="114"/>
      <c r="AH125" s="114"/>
    </row>
    <row r="126" spans="15:34" ht="15" customHeight="1" x14ac:dyDescent="0.2">
      <c r="O126" s="114"/>
      <c r="P126" s="114"/>
      <c r="Q126" s="114"/>
      <c r="R126" s="114"/>
      <c r="S126" s="114"/>
      <c r="T126" s="114"/>
      <c r="AA126" s="114"/>
      <c r="AH126" s="114"/>
    </row>
    <row r="127" spans="15:34" ht="15" customHeight="1" x14ac:dyDescent="0.2">
      <c r="O127" s="114"/>
      <c r="P127" s="114"/>
      <c r="Q127" s="114"/>
      <c r="R127" s="114"/>
      <c r="S127" s="114"/>
      <c r="T127" s="114"/>
      <c r="AA127" s="114"/>
      <c r="AH127" s="114"/>
    </row>
    <row r="128" spans="15:34" ht="15" customHeight="1" x14ac:dyDescent="0.2">
      <c r="O128" s="114"/>
      <c r="P128" s="114"/>
      <c r="Q128" s="114"/>
      <c r="R128" s="114"/>
      <c r="S128" s="114"/>
      <c r="T128" s="114"/>
      <c r="AA128" s="114"/>
      <c r="AH128" s="114"/>
    </row>
    <row r="129" spans="15:34" ht="15" customHeight="1" x14ac:dyDescent="0.2">
      <c r="O129" s="114"/>
      <c r="P129" s="114"/>
      <c r="Q129" s="114"/>
      <c r="R129" s="114"/>
      <c r="S129" s="114"/>
      <c r="T129" s="114"/>
      <c r="AA129" s="114"/>
      <c r="AH129" s="114"/>
    </row>
    <row r="130" spans="15:34" ht="15" customHeight="1" x14ac:dyDescent="0.2">
      <c r="O130" s="114"/>
      <c r="P130" s="114"/>
      <c r="Q130" s="114"/>
      <c r="R130" s="114"/>
      <c r="S130" s="114"/>
      <c r="T130" s="114"/>
      <c r="AA130" s="114"/>
      <c r="AH130" s="114"/>
    </row>
    <row r="131" spans="15:34" ht="15" customHeight="1" x14ac:dyDescent="0.2">
      <c r="O131" s="114"/>
      <c r="P131" s="114"/>
      <c r="Q131" s="114"/>
      <c r="R131" s="114"/>
      <c r="S131" s="114"/>
      <c r="T131" s="114"/>
      <c r="AA131" s="114"/>
      <c r="AH131" s="114"/>
    </row>
    <row r="132" spans="15:34" ht="15" customHeight="1" x14ac:dyDescent="0.2">
      <c r="O132" s="114"/>
      <c r="P132" s="114"/>
      <c r="Q132" s="114"/>
      <c r="R132" s="114"/>
      <c r="S132" s="114"/>
      <c r="T132" s="114"/>
      <c r="AA132" s="114"/>
      <c r="AH132" s="114"/>
    </row>
    <row r="133" spans="15:34" ht="15" customHeight="1" x14ac:dyDescent="0.2">
      <c r="O133" s="114"/>
      <c r="P133" s="114"/>
      <c r="Q133" s="114"/>
      <c r="R133" s="114"/>
      <c r="S133" s="114"/>
      <c r="T133" s="114"/>
      <c r="AA133" s="114"/>
      <c r="AH133" s="114"/>
    </row>
    <row r="134" spans="15:34" ht="15" customHeight="1" x14ac:dyDescent="0.2">
      <c r="O134" s="114"/>
      <c r="P134" s="114"/>
      <c r="Q134" s="114"/>
      <c r="R134" s="114"/>
      <c r="S134" s="114"/>
      <c r="T134" s="114"/>
      <c r="AA134" s="114"/>
      <c r="AH134" s="114"/>
    </row>
    <row r="135" spans="15:34" ht="15" customHeight="1" x14ac:dyDescent="0.2">
      <c r="O135" s="114"/>
      <c r="P135" s="114"/>
      <c r="Q135" s="114"/>
      <c r="R135" s="114"/>
      <c r="S135" s="114"/>
      <c r="T135" s="114"/>
      <c r="AA135" s="114"/>
      <c r="AH135" s="114"/>
    </row>
    <row r="136" spans="15:34" ht="15" customHeight="1" x14ac:dyDescent="0.2">
      <c r="O136" s="114"/>
      <c r="P136" s="114"/>
      <c r="Q136" s="114"/>
      <c r="R136" s="114"/>
      <c r="S136" s="114"/>
      <c r="T136" s="114"/>
      <c r="AA136" s="114"/>
      <c r="AH136" s="114"/>
    </row>
    <row r="137" spans="15:34" ht="15" customHeight="1" x14ac:dyDescent="0.2">
      <c r="O137" s="114"/>
      <c r="P137" s="114"/>
      <c r="Q137" s="114"/>
      <c r="R137" s="114"/>
      <c r="S137" s="114"/>
      <c r="T137" s="114"/>
      <c r="AA137" s="114"/>
      <c r="AH137" s="114"/>
    </row>
    <row r="138" spans="15:34" ht="15" customHeight="1" x14ac:dyDescent="0.2">
      <c r="O138" s="114"/>
      <c r="P138" s="114"/>
      <c r="Q138" s="114"/>
      <c r="R138" s="114"/>
      <c r="S138" s="114"/>
      <c r="T138" s="114"/>
      <c r="AA138" s="114"/>
      <c r="AH138" s="114"/>
    </row>
    <row r="139" spans="15:34" ht="15" customHeight="1" x14ac:dyDescent="0.2">
      <c r="O139" s="114"/>
      <c r="P139" s="114"/>
      <c r="Q139" s="114"/>
      <c r="R139" s="114"/>
      <c r="S139" s="114"/>
      <c r="T139" s="114"/>
      <c r="AA139" s="114"/>
      <c r="AH139" s="114"/>
    </row>
    <row r="140" spans="15:34" ht="15" customHeight="1" x14ac:dyDescent="0.2">
      <c r="O140" s="114"/>
      <c r="P140" s="114"/>
      <c r="Q140" s="114"/>
      <c r="R140" s="114"/>
      <c r="S140" s="114"/>
      <c r="T140" s="114"/>
      <c r="AA140" s="114"/>
      <c r="AH140" s="114"/>
    </row>
    <row r="141" spans="15:34" ht="15" customHeight="1" x14ac:dyDescent="0.2">
      <c r="O141" s="114"/>
      <c r="P141" s="114"/>
      <c r="Q141" s="114"/>
      <c r="R141" s="114"/>
      <c r="S141" s="114"/>
      <c r="T141" s="114"/>
      <c r="AA141" s="114"/>
      <c r="AH141" s="114"/>
    </row>
    <row r="142" spans="15:34" ht="15" customHeight="1" x14ac:dyDescent="0.2">
      <c r="O142" s="114"/>
      <c r="P142" s="114"/>
      <c r="Q142" s="114"/>
      <c r="R142" s="114"/>
      <c r="S142" s="114"/>
      <c r="T142" s="114"/>
      <c r="AA142" s="114"/>
      <c r="AH142" s="114"/>
    </row>
    <row r="143" spans="15:34" ht="15" customHeight="1" x14ac:dyDescent="0.2">
      <c r="O143" s="114"/>
      <c r="P143" s="114"/>
      <c r="Q143" s="114"/>
      <c r="R143" s="114"/>
      <c r="S143" s="114"/>
      <c r="T143" s="114"/>
      <c r="AA143" s="114"/>
      <c r="AH143" s="114"/>
    </row>
    <row r="144" spans="15:34" ht="15" customHeight="1" x14ac:dyDescent="0.2">
      <c r="O144" s="114"/>
      <c r="P144" s="114"/>
      <c r="Q144" s="114"/>
      <c r="R144" s="114"/>
      <c r="S144" s="114"/>
      <c r="T144" s="114"/>
      <c r="AA144" s="114"/>
      <c r="AH144" s="114"/>
    </row>
    <row r="145" spans="15:34" ht="15" customHeight="1" x14ac:dyDescent="0.2">
      <c r="O145" s="114"/>
      <c r="P145" s="114"/>
      <c r="Q145" s="114"/>
      <c r="R145" s="114"/>
      <c r="S145" s="114"/>
      <c r="T145" s="114"/>
      <c r="AA145" s="114"/>
      <c r="AH145" s="114"/>
    </row>
    <row r="146" spans="15:34" ht="15" customHeight="1" x14ac:dyDescent="0.2">
      <c r="O146" s="114"/>
      <c r="P146" s="114"/>
      <c r="Q146" s="114"/>
      <c r="R146" s="114"/>
      <c r="S146" s="114"/>
      <c r="T146" s="114"/>
      <c r="AA146" s="114"/>
      <c r="AH146" s="114"/>
    </row>
    <row r="147" spans="15:34" ht="15" customHeight="1" x14ac:dyDescent="0.2">
      <c r="O147" s="114"/>
      <c r="P147" s="114"/>
      <c r="Q147" s="114"/>
      <c r="R147" s="114"/>
      <c r="S147" s="114"/>
      <c r="T147" s="114"/>
      <c r="AA147" s="114"/>
      <c r="AH147" s="114"/>
    </row>
    <row r="148" spans="15:34" ht="15" customHeight="1" x14ac:dyDescent="0.2">
      <c r="O148" s="114"/>
      <c r="P148" s="114"/>
      <c r="Q148" s="114"/>
      <c r="R148" s="114"/>
      <c r="S148" s="114"/>
      <c r="T148" s="114"/>
      <c r="AA148" s="114"/>
      <c r="AH148" s="114"/>
    </row>
    <row r="149" spans="15:34" ht="15" customHeight="1" x14ac:dyDescent="0.2">
      <c r="O149" s="114"/>
      <c r="P149" s="114"/>
      <c r="Q149" s="114"/>
      <c r="R149" s="114"/>
      <c r="S149" s="114"/>
      <c r="T149" s="114"/>
      <c r="AA149" s="114"/>
      <c r="AH149" s="114"/>
    </row>
    <row r="150" spans="15:34" ht="15" customHeight="1" x14ac:dyDescent="0.2">
      <c r="O150" s="114"/>
      <c r="P150" s="114"/>
      <c r="Q150" s="114"/>
      <c r="R150" s="114"/>
      <c r="S150" s="114"/>
      <c r="T150" s="114"/>
      <c r="AA150" s="114"/>
      <c r="AH150" s="114"/>
    </row>
    <row r="151" spans="15:34" ht="15" customHeight="1" x14ac:dyDescent="0.2">
      <c r="O151" s="114"/>
      <c r="P151" s="114"/>
      <c r="Q151" s="114"/>
      <c r="R151" s="114"/>
      <c r="S151" s="114"/>
      <c r="T151" s="114"/>
      <c r="AA151" s="114"/>
      <c r="AH151" s="114"/>
    </row>
    <row r="152" spans="15:34" ht="15" customHeight="1" x14ac:dyDescent="0.2">
      <c r="O152" s="114"/>
      <c r="P152" s="114"/>
      <c r="Q152" s="114"/>
      <c r="R152" s="114"/>
      <c r="S152" s="114"/>
      <c r="T152" s="114"/>
      <c r="AA152" s="114"/>
      <c r="AH152" s="114"/>
    </row>
    <row r="153" spans="15:34" ht="15" customHeight="1" x14ac:dyDescent="0.2">
      <c r="O153" s="114"/>
      <c r="P153" s="114"/>
      <c r="Q153" s="114"/>
      <c r="R153" s="114"/>
      <c r="S153" s="114"/>
      <c r="T153" s="114"/>
      <c r="AA153" s="114"/>
      <c r="AH153" s="114"/>
    </row>
    <row r="154" spans="15:34" ht="15" customHeight="1" x14ac:dyDescent="0.2">
      <c r="O154" s="114"/>
      <c r="P154" s="114"/>
      <c r="Q154" s="114"/>
      <c r="R154" s="114"/>
      <c r="S154" s="114"/>
      <c r="T154" s="114"/>
      <c r="AA154" s="114"/>
      <c r="AH154" s="114"/>
    </row>
    <row r="155" spans="15:34" ht="15" customHeight="1" x14ac:dyDescent="0.2">
      <c r="O155" s="114"/>
      <c r="P155" s="114"/>
      <c r="Q155" s="114"/>
      <c r="R155" s="114"/>
      <c r="S155" s="114"/>
      <c r="T155" s="114"/>
      <c r="AA155" s="114"/>
      <c r="AH155" s="114"/>
    </row>
    <row r="156" spans="15:34" ht="15" customHeight="1" x14ac:dyDescent="0.2">
      <c r="O156" s="114"/>
      <c r="P156" s="114"/>
      <c r="Q156" s="114"/>
      <c r="R156" s="114"/>
      <c r="S156" s="114"/>
      <c r="T156" s="114"/>
      <c r="AA156" s="114"/>
      <c r="AH156" s="114"/>
    </row>
    <row r="157" spans="15:34" ht="15" customHeight="1" x14ac:dyDescent="0.2">
      <c r="O157" s="114"/>
      <c r="P157" s="114"/>
      <c r="Q157" s="114"/>
      <c r="R157" s="114"/>
      <c r="S157" s="114"/>
      <c r="T157" s="114"/>
      <c r="AA157" s="114"/>
      <c r="AH157" s="114"/>
    </row>
    <row r="158" spans="15:34" ht="15" customHeight="1" x14ac:dyDescent="0.2">
      <c r="O158" s="114"/>
      <c r="P158" s="114"/>
      <c r="Q158" s="114"/>
      <c r="R158" s="114"/>
      <c r="S158" s="114"/>
      <c r="T158" s="114"/>
      <c r="AA158" s="114"/>
      <c r="AH158" s="114"/>
    </row>
    <row r="159" spans="15:34" ht="15" customHeight="1" x14ac:dyDescent="0.2">
      <c r="O159" s="114"/>
      <c r="P159" s="114"/>
      <c r="Q159" s="114"/>
      <c r="R159" s="114"/>
      <c r="S159" s="114"/>
      <c r="T159" s="114"/>
      <c r="AA159" s="114"/>
      <c r="AH159" s="114"/>
    </row>
    <row r="160" spans="15:34" ht="15" customHeight="1" x14ac:dyDescent="0.2">
      <c r="O160" s="114"/>
      <c r="P160" s="114"/>
      <c r="Q160" s="114"/>
      <c r="R160" s="114"/>
      <c r="S160" s="114"/>
      <c r="T160" s="114"/>
      <c r="AA160" s="114"/>
      <c r="AH160" s="114"/>
    </row>
    <row r="161" spans="15:34" ht="15" customHeight="1" x14ac:dyDescent="0.2">
      <c r="O161" s="114"/>
      <c r="P161" s="114"/>
      <c r="Q161" s="114"/>
      <c r="R161" s="114"/>
      <c r="S161" s="114"/>
      <c r="T161" s="114"/>
      <c r="AA161" s="114"/>
      <c r="AH161" s="114"/>
    </row>
    <row r="162" spans="15:34" ht="15" customHeight="1" x14ac:dyDescent="0.2">
      <c r="O162" s="114"/>
      <c r="P162" s="114"/>
      <c r="Q162" s="114"/>
      <c r="R162" s="114"/>
      <c r="S162" s="114"/>
      <c r="T162" s="114"/>
      <c r="AA162" s="114"/>
      <c r="AH162" s="114"/>
    </row>
    <row r="163" spans="15:34" ht="15" customHeight="1" x14ac:dyDescent="0.2">
      <c r="O163" s="114"/>
      <c r="P163" s="114"/>
      <c r="Q163" s="114"/>
      <c r="R163" s="114"/>
      <c r="S163" s="114"/>
      <c r="T163" s="114"/>
      <c r="AA163" s="114"/>
      <c r="AH163" s="114"/>
    </row>
    <row r="164" spans="15:34" ht="15" customHeight="1" x14ac:dyDescent="0.2">
      <c r="O164" s="114"/>
      <c r="P164" s="114"/>
      <c r="Q164" s="114"/>
      <c r="R164" s="114"/>
      <c r="S164" s="114"/>
      <c r="T164" s="114"/>
      <c r="AA164" s="114"/>
      <c r="AH164" s="114"/>
    </row>
    <row r="165" spans="15:34" ht="15" customHeight="1" x14ac:dyDescent="0.2">
      <c r="O165" s="114"/>
      <c r="P165" s="114"/>
      <c r="Q165" s="114"/>
      <c r="R165" s="114"/>
      <c r="S165" s="114"/>
      <c r="T165" s="114"/>
      <c r="AA165" s="114"/>
      <c r="AH165" s="114"/>
    </row>
    <row r="166" spans="15:34" ht="15" customHeight="1" x14ac:dyDescent="0.2">
      <c r="O166" s="114"/>
      <c r="P166" s="114"/>
      <c r="Q166" s="114"/>
      <c r="R166" s="114"/>
      <c r="S166" s="114"/>
      <c r="T166" s="114"/>
      <c r="AA166" s="114"/>
      <c r="AH166" s="114"/>
    </row>
    <row r="167" spans="15:34" ht="15" customHeight="1" x14ac:dyDescent="0.2">
      <c r="O167" s="114"/>
      <c r="P167" s="114"/>
      <c r="Q167" s="114"/>
      <c r="R167" s="114"/>
      <c r="S167" s="114"/>
      <c r="T167" s="114"/>
      <c r="AA167" s="114"/>
      <c r="AH167" s="11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58</v>
      </c>
      <c r="F1" s="168"/>
      <c r="G1" s="80"/>
      <c r="H1" s="80"/>
      <c r="I1" s="6"/>
      <c r="J1" s="3"/>
      <c r="K1" s="169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8"/>
      <c r="AB1" s="168"/>
      <c r="AC1" s="80"/>
      <c r="AD1" s="80"/>
      <c r="AE1" s="6"/>
      <c r="AF1" s="3"/>
      <c r="AG1" s="169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70" t="s">
        <v>117</v>
      </c>
      <c r="C2" s="77"/>
      <c r="D2" s="171"/>
      <c r="E2" s="12" t="s">
        <v>12</v>
      </c>
      <c r="F2" s="13"/>
      <c r="G2" s="13"/>
      <c r="H2" s="13"/>
      <c r="I2" s="18"/>
      <c r="J2" s="14"/>
      <c r="K2" s="172"/>
      <c r="L2" s="20" t="s">
        <v>118</v>
      </c>
      <c r="M2" s="13"/>
      <c r="N2" s="13"/>
      <c r="O2" s="19"/>
      <c r="P2" s="173"/>
      <c r="Q2" s="20" t="s">
        <v>119</v>
      </c>
      <c r="R2" s="13"/>
      <c r="S2" s="13"/>
      <c r="T2" s="13"/>
      <c r="U2" s="18"/>
      <c r="V2" s="19"/>
      <c r="W2" s="173"/>
      <c r="X2" s="174" t="s">
        <v>120</v>
      </c>
      <c r="Y2" s="175"/>
      <c r="Z2" s="176"/>
      <c r="AA2" s="12" t="s">
        <v>12</v>
      </c>
      <c r="AB2" s="13"/>
      <c r="AC2" s="13"/>
      <c r="AD2" s="13"/>
      <c r="AE2" s="18"/>
      <c r="AF2" s="14"/>
      <c r="AG2" s="172"/>
      <c r="AH2" s="20" t="s">
        <v>121</v>
      </c>
      <c r="AI2" s="13"/>
      <c r="AJ2" s="13"/>
      <c r="AK2" s="19"/>
      <c r="AL2" s="173"/>
      <c r="AM2" s="20" t="s">
        <v>119</v>
      </c>
      <c r="AN2" s="13"/>
      <c r="AO2" s="13"/>
      <c r="AP2" s="13"/>
      <c r="AQ2" s="18"/>
      <c r="AR2" s="19"/>
      <c r="AS2" s="17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77"/>
      <c r="L3" s="17" t="s">
        <v>5</v>
      </c>
      <c r="M3" s="17" t="s">
        <v>6</v>
      </c>
      <c r="N3" s="17" t="s">
        <v>109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7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77"/>
      <c r="AH3" s="17" t="s">
        <v>5</v>
      </c>
      <c r="AI3" s="17" t="s">
        <v>6</v>
      </c>
      <c r="AJ3" s="17" t="s">
        <v>109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7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0"/>
      <c r="D4" s="2"/>
      <c r="E4" s="28"/>
      <c r="F4" s="28"/>
      <c r="G4" s="28"/>
      <c r="H4" s="29"/>
      <c r="I4" s="28"/>
      <c r="J4" s="31"/>
      <c r="K4" s="33"/>
      <c r="L4" s="96"/>
      <c r="M4" s="17"/>
      <c r="N4" s="17"/>
      <c r="O4" s="17"/>
      <c r="P4" s="22"/>
      <c r="Q4" s="28"/>
      <c r="R4" s="28"/>
      <c r="S4" s="29"/>
      <c r="T4" s="28"/>
      <c r="U4" s="28"/>
      <c r="V4" s="178"/>
      <c r="W4" s="33"/>
      <c r="X4" s="28">
        <v>1984</v>
      </c>
      <c r="Y4" s="28" t="s">
        <v>38</v>
      </c>
      <c r="Z4" s="135" t="s">
        <v>127</v>
      </c>
      <c r="AA4" s="28">
        <v>11</v>
      </c>
      <c r="AB4" s="28">
        <v>1</v>
      </c>
      <c r="AC4" s="28">
        <v>22</v>
      </c>
      <c r="AD4" s="28">
        <v>7</v>
      </c>
      <c r="AE4" s="28"/>
      <c r="AF4" s="49"/>
      <c r="AG4" s="22"/>
      <c r="AH4" s="17" t="s">
        <v>38</v>
      </c>
      <c r="AI4" s="17"/>
      <c r="AJ4" s="17"/>
      <c r="AK4" s="17"/>
      <c r="AL4" s="22"/>
      <c r="AM4" s="28"/>
      <c r="AN4" s="28"/>
      <c r="AO4" s="28"/>
      <c r="AP4" s="28"/>
      <c r="AQ4" s="28"/>
      <c r="AR4" s="179"/>
      <c r="AS4" s="18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0"/>
      <c r="D5" s="2"/>
      <c r="E5" s="28"/>
      <c r="F5" s="28"/>
      <c r="G5" s="28"/>
      <c r="H5" s="29"/>
      <c r="I5" s="28"/>
      <c r="J5" s="31"/>
      <c r="K5" s="33"/>
      <c r="L5" s="96"/>
      <c r="M5" s="17"/>
      <c r="N5" s="17"/>
      <c r="O5" s="17"/>
      <c r="P5" s="22"/>
      <c r="Q5" s="28"/>
      <c r="R5" s="28"/>
      <c r="S5" s="29"/>
      <c r="T5" s="28"/>
      <c r="U5" s="28"/>
      <c r="V5" s="178"/>
      <c r="W5" s="33"/>
      <c r="X5" s="28">
        <v>1985</v>
      </c>
      <c r="Y5" s="28" t="s">
        <v>37</v>
      </c>
      <c r="Z5" s="135" t="s">
        <v>127</v>
      </c>
      <c r="AA5" s="28">
        <v>7</v>
      </c>
      <c r="AB5" s="28">
        <v>0</v>
      </c>
      <c r="AC5" s="28">
        <v>4</v>
      </c>
      <c r="AD5" s="28">
        <v>2</v>
      </c>
      <c r="AE5" s="28"/>
      <c r="AF5" s="31"/>
      <c r="AG5" s="33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79"/>
      <c r="AS5" s="18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0"/>
      <c r="D6" s="2"/>
      <c r="E6" s="28"/>
      <c r="F6" s="28"/>
      <c r="G6" s="28"/>
      <c r="H6" s="29"/>
      <c r="I6" s="28"/>
      <c r="J6" s="31"/>
      <c r="K6" s="33"/>
      <c r="L6" s="96"/>
      <c r="M6" s="17"/>
      <c r="N6" s="17"/>
      <c r="O6" s="17"/>
      <c r="P6" s="22"/>
      <c r="Q6" s="28"/>
      <c r="R6" s="28"/>
      <c r="S6" s="29"/>
      <c r="T6" s="28"/>
      <c r="U6" s="28"/>
      <c r="V6" s="178"/>
      <c r="W6" s="33"/>
      <c r="X6" s="28">
        <v>1986</v>
      </c>
      <c r="Y6" s="28" t="s">
        <v>128</v>
      </c>
      <c r="Z6" s="135" t="s">
        <v>127</v>
      </c>
      <c r="AA6" s="28">
        <v>1</v>
      </c>
      <c r="AB6" s="28">
        <v>0</v>
      </c>
      <c r="AC6" s="28">
        <v>0</v>
      </c>
      <c r="AD6" s="28">
        <v>0</v>
      </c>
      <c r="AE6" s="28"/>
      <c r="AF6" s="31"/>
      <c r="AG6" s="33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79"/>
      <c r="AS6" s="18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6" t="s">
        <v>122</v>
      </c>
      <c r="C7" s="87"/>
      <c r="D7" s="86"/>
      <c r="E7" s="85">
        <f>SUM(E4:E6)</f>
        <v>0</v>
      </c>
      <c r="F7" s="85">
        <f>SUM(F4:F6)</f>
        <v>0</v>
      </c>
      <c r="G7" s="85">
        <f>SUM(G4:G6)</f>
        <v>0</v>
      </c>
      <c r="H7" s="85">
        <f>SUM(H4:H6)</f>
        <v>0</v>
      </c>
      <c r="I7" s="85">
        <f>SUM(I4:I6)</f>
        <v>0</v>
      </c>
      <c r="J7" s="181">
        <v>0</v>
      </c>
      <c r="K7" s="172">
        <f>SUM(K4:K6)</f>
        <v>0</v>
      </c>
      <c r="L7" s="20"/>
      <c r="M7" s="18"/>
      <c r="N7" s="182"/>
      <c r="O7" s="183"/>
      <c r="P7" s="22"/>
      <c r="Q7" s="85">
        <f>SUM(Q4:Q6)</f>
        <v>0</v>
      </c>
      <c r="R7" s="85">
        <f>SUM(R4:R6)</f>
        <v>0</v>
      </c>
      <c r="S7" s="85">
        <f>SUM(S4:S6)</f>
        <v>0</v>
      </c>
      <c r="T7" s="85">
        <f>SUM(T4:T6)</f>
        <v>0</v>
      </c>
      <c r="U7" s="85">
        <f>SUM(U4:U6)</f>
        <v>0</v>
      </c>
      <c r="V7" s="95">
        <v>0</v>
      </c>
      <c r="W7" s="172">
        <f>SUM(W4:W6)</f>
        <v>0</v>
      </c>
      <c r="X7" s="15" t="s">
        <v>122</v>
      </c>
      <c r="Y7" s="16"/>
      <c r="Z7" s="14"/>
      <c r="AA7" s="85">
        <f>SUM(AA4:AA6)</f>
        <v>19</v>
      </c>
      <c r="AB7" s="85">
        <f>SUM(AB4:AB6)</f>
        <v>1</v>
      </c>
      <c r="AC7" s="85">
        <f>SUM(AC4:AC6)</f>
        <v>26</v>
      </c>
      <c r="AD7" s="85">
        <f>SUM(AD4:AD6)</f>
        <v>9</v>
      </c>
      <c r="AE7" s="85">
        <f>SUM(AE4:AE6)</f>
        <v>0</v>
      </c>
      <c r="AF7" s="181">
        <v>0</v>
      </c>
      <c r="AG7" s="172">
        <f>SUM(AG4:AG6)</f>
        <v>0</v>
      </c>
      <c r="AH7" s="20"/>
      <c r="AI7" s="18"/>
      <c r="AJ7" s="182"/>
      <c r="AK7" s="183"/>
      <c r="AL7" s="22"/>
      <c r="AM7" s="85">
        <f>SUM(AM4:AM6)</f>
        <v>0</v>
      </c>
      <c r="AN7" s="85">
        <f>SUM(AN4:AN6)</f>
        <v>0</v>
      </c>
      <c r="AO7" s="85">
        <f>SUM(AO4:AO6)</f>
        <v>0</v>
      </c>
      <c r="AP7" s="85">
        <f>SUM(AP4:AP6)</f>
        <v>0</v>
      </c>
      <c r="AQ7" s="85">
        <f>SUM(AQ4:AQ6)</f>
        <v>0</v>
      </c>
      <c r="AR7" s="181">
        <v>0</v>
      </c>
      <c r="AS7" s="177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3"/>
      <c r="L8" s="22"/>
      <c r="M8" s="22"/>
      <c r="N8" s="22"/>
      <c r="O8" s="22"/>
      <c r="P8" s="36"/>
      <c r="Q8" s="36"/>
      <c r="R8" s="39"/>
      <c r="S8" s="36"/>
      <c r="T8" s="36"/>
      <c r="U8" s="22"/>
      <c r="V8" s="22"/>
      <c r="W8" s="33"/>
      <c r="X8" s="36"/>
      <c r="Y8" s="36"/>
      <c r="Z8" s="36"/>
      <c r="AA8" s="36"/>
      <c r="AB8" s="36"/>
      <c r="AC8" s="36"/>
      <c r="AD8" s="36"/>
      <c r="AE8" s="36"/>
      <c r="AF8" s="37"/>
      <c r="AG8" s="33"/>
      <c r="AH8" s="22"/>
      <c r="AI8" s="22"/>
      <c r="AJ8" s="22"/>
      <c r="AK8" s="22"/>
      <c r="AL8" s="36"/>
      <c r="AM8" s="36"/>
      <c r="AN8" s="39"/>
      <c r="AO8" s="36"/>
      <c r="AP8" s="36"/>
      <c r="AQ8" s="22"/>
      <c r="AR8" s="22"/>
      <c r="AS8" s="33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4" t="s">
        <v>123</v>
      </c>
      <c r="C9" s="185"/>
      <c r="D9" s="186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2"/>
      <c r="L9" s="17" t="s">
        <v>26</v>
      </c>
      <c r="M9" s="17" t="s">
        <v>27</v>
      </c>
      <c r="N9" s="17" t="s">
        <v>124</v>
      </c>
      <c r="O9" s="17" t="s">
        <v>125</v>
      </c>
      <c r="Q9" s="39"/>
      <c r="R9" s="39" t="s">
        <v>55</v>
      </c>
      <c r="S9" s="39"/>
      <c r="T9" s="39" t="s">
        <v>56</v>
      </c>
      <c r="U9" s="22"/>
      <c r="V9" s="33"/>
      <c r="W9" s="33"/>
      <c r="X9" s="187"/>
      <c r="Y9" s="187"/>
      <c r="Z9" s="187"/>
      <c r="AA9" s="187"/>
      <c r="AB9" s="187"/>
      <c r="AC9" s="39"/>
      <c r="AD9" s="39"/>
      <c r="AE9" s="39"/>
      <c r="AF9" s="36"/>
      <c r="AG9" s="36"/>
      <c r="AH9" s="36"/>
      <c r="AI9" s="36"/>
      <c r="AJ9" s="36"/>
      <c r="AK9" s="36"/>
      <c r="AM9" s="33"/>
      <c r="AN9" s="187"/>
      <c r="AO9" s="187"/>
      <c r="AP9" s="187"/>
      <c r="AQ9" s="187"/>
      <c r="AR9" s="187"/>
      <c r="AS9" s="18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126</v>
      </c>
      <c r="C10" s="11"/>
      <c r="D10" s="43"/>
      <c r="E10" s="188">
        <v>214</v>
      </c>
      <c r="F10" s="188">
        <v>6</v>
      </c>
      <c r="G10" s="188">
        <v>139</v>
      </c>
      <c r="H10" s="188">
        <v>85</v>
      </c>
      <c r="I10" s="188">
        <v>133</v>
      </c>
      <c r="J10" s="189">
        <v>0</v>
      </c>
      <c r="K10" s="36" t="e">
        <f>PRODUCT(I10/J10)</f>
        <v>#DIV/0!</v>
      </c>
      <c r="L10" s="190">
        <f>PRODUCT((F10+G10)/E10)</f>
        <v>0.67757009345794394</v>
      </c>
      <c r="M10" s="190">
        <f>PRODUCT(H10/E10)</f>
        <v>0.39719626168224298</v>
      </c>
      <c r="N10" s="190">
        <f>PRODUCT((F10+G10+H10)/E10)</f>
        <v>1.0747663551401869</v>
      </c>
      <c r="O10" s="190">
        <v>3.24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91" t="s">
        <v>117</v>
      </c>
      <c r="C11" s="192"/>
      <c r="D11" s="193"/>
      <c r="E11" s="188">
        <f>PRODUCT(E7+Q7)</f>
        <v>0</v>
      </c>
      <c r="F11" s="188">
        <f>PRODUCT(F7+R7)</f>
        <v>0</v>
      </c>
      <c r="G11" s="188">
        <f>PRODUCT(G7+S7)</f>
        <v>0</v>
      </c>
      <c r="H11" s="188">
        <f>PRODUCT(H7+T7)</f>
        <v>0</v>
      </c>
      <c r="I11" s="188">
        <f>PRODUCT(I7+U7)</f>
        <v>0</v>
      </c>
      <c r="J11" s="189">
        <v>0</v>
      </c>
      <c r="K11" s="36">
        <f>PRODUCT(K7+W7)</f>
        <v>0</v>
      </c>
      <c r="L11" s="190">
        <v>0</v>
      </c>
      <c r="M11" s="190">
        <v>0</v>
      </c>
      <c r="N11" s="190">
        <v>0</v>
      </c>
      <c r="O11" s="190">
        <v>0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5" t="s">
        <v>120</v>
      </c>
      <c r="C12" s="26"/>
      <c r="D12" s="27"/>
      <c r="E12" s="188">
        <f>PRODUCT(AA7+AM7)</f>
        <v>19</v>
      </c>
      <c r="F12" s="188">
        <f>PRODUCT(AB7+AN7)</f>
        <v>1</v>
      </c>
      <c r="G12" s="188">
        <f>PRODUCT(AC7+AO7)</f>
        <v>26</v>
      </c>
      <c r="H12" s="188">
        <f>PRODUCT(AD7+AP7)</f>
        <v>9</v>
      </c>
      <c r="I12" s="188">
        <f>PRODUCT(AE7+AQ7)</f>
        <v>0</v>
      </c>
      <c r="J12" s="189">
        <v>0</v>
      </c>
      <c r="K12" s="22">
        <f>PRODUCT(AG7+AS7)</f>
        <v>0</v>
      </c>
      <c r="L12" s="190">
        <f>PRODUCT((F12+G12)/E12)</f>
        <v>1.4210526315789473</v>
      </c>
      <c r="M12" s="190">
        <f>PRODUCT(H12/E12)</f>
        <v>0.47368421052631576</v>
      </c>
      <c r="N12" s="190">
        <f>PRODUCT((F12+G12+H12)/E12)</f>
        <v>1.8947368421052631</v>
      </c>
      <c r="O12" s="190">
        <f>PRODUCT(I12/E12)</f>
        <v>0</v>
      </c>
      <c r="Q12" s="39"/>
      <c r="R12" s="39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22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94" t="s">
        <v>122</v>
      </c>
      <c r="C13" s="108"/>
      <c r="D13" s="195"/>
      <c r="E13" s="188">
        <f>SUM(E10:E12)</f>
        <v>233</v>
      </c>
      <c r="F13" s="188">
        <f t="shared" ref="F13:I13" si="0">SUM(F10:F12)</f>
        <v>7</v>
      </c>
      <c r="G13" s="188">
        <f t="shared" si="0"/>
        <v>165</v>
      </c>
      <c r="H13" s="188">
        <f t="shared" si="0"/>
        <v>94</v>
      </c>
      <c r="I13" s="188">
        <f t="shared" si="0"/>
        <v>133</v>
      </c>
      <c r="J13" s="189">
        <v>0</v>
      </c>
      <c r="K13" s="36" t="e">
        <f>SUM(K10:K12)</f>
        <v>#DIV/0!</v>
      </c>
      <c r="L13" s="190">
        <f>PRODUCT((F13+G13)/E13)</f>
        <v>0.7381974248927039</v>
      </c>
      <c r="M13" s="190">
        <f>PRODUCT(H13/E13)</f>
        <v>0.40343347639484978</v>
      </c>
      <c r="N13" s="190">
        <f>PRODUCT((F13+G13+H13)/E13)</f>
        <v>1.1416309012875536</v>
      </c>
      <c r="O13" s="190">
        <f>PRODUCT(I13/E13)</f>
        <v>0.57081545064377681</v>
      </c>
      <c r="Q13" s="22"/>
      <c r="R13" s="22"/>
      <c r="S13" s="2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2"/>
      <c r="F14" s="22"/>
      <c r="G14" s="22"/>
      <c r="H14" s="22"/>
      <c r="I14" s="22"/>
      <c r="J14" s="36"/>
      <c r="K14" s="36"/>
      <c r="L14" s="22"/>
      <c r="M14" s="22"/>
      <c r="N14" s="22"/>
      <c r="O14" s="22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2"/>
      <c r="R86" s="22"/>
      <c r="S86" s="22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2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2"/>
      <c r="R87" s="22"/>
      <c r="S87" s="22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2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2"/>
      <c r="AL178" s="22"/>
    </row>
    <row r="179" spans="12:38" x14ac:dyDescent="0.25">
      <c r="R179" s="33"/>
      <c r="S179" s="3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3"/>
      <c r="S180" s="3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3"/>
      <c r="S181" s="3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3"/>
      <c r="S182" s="3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3"/>
      <c r="S183" s="33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</row>
    <row r="212" spans="12:38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</row>
    <row r="214" spans="12:38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</row>
  </sheetData>
  <sortState ref="X4:AI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62" customWidth="1"/>
    <col min="3" max="3" width="24.140625" style="61" customWidth="1"/>
    <col min="4" max="4" width="10.5703125" style="113" customWidth="1"/>
    <col min="5" max="5" width="8" style="113" customWidth="1"/>
    <col min="6" max="6" width="0.7109375" style="33" customWidth="1"/>
    <col min="7" max="21" width="5.28515625" style="61" customWidth="1"/>
    <col min="22" max="22" width="11.140625" style="61" customWidth="1"/>
    <col min="23" max="23" width="22.140625" style="113" customWidth="1"/>
    <col min="24" max="24" width="9.7109375" style="61" customWidth="1"/>
    <col min="25" max="30" width="9.140625" style="11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15" t="s">
        <v>76</v>
      </c>
      <c r="C1" s="77"/>
      <c r="D1" s="78"/>
      <c r="E1" s="78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22"/>
      <c r="Z1" s="22"/>
      <c r="AA1" s="22"/>
      <c r="AB1" s="22"/>
      <c r="AC1" s="22"/>
      <c r="AD1" s="22"/>
      <c r="AE1" s="22"/>
      <c r="AF1" s="22"/>
    </row>
    <row r="2" spans="1:32" x14ac:dyDescent="0.25">
      <c r="A2" s="1"/>
      <c r="B2" s="9" t="s">
        <v>34</v>
      </c>
      <c r="C2" s="5" t="s">
        <v>58</v>
      </c>
      <c r="D2" s="80"/>
      <c r="E2" s="10"/>
      <c r="F2" s="81"/>
      <c r="G2" s="8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0"/>
      <c r="X2" s="29"/>
      <c r="Y2" s="82"/>
      <c r="Z2" s="82"/>
      <c r="AA2" s="82"/>
      <c r="AB2" s="82"/>
      <c r="AC2" s="82"/>
      <c r="AD2" s="82"/>
    </row>
    <row r="3" spans="1:32" s="21" customFormat="1" ht="15" customHeight="1" x14ac:dyDescent="0.2">
      <c r="A3" s="8"/>
      <c r="B3" s="83" t="s">
        <v>77</v>
      </c>
      <c r="C3" s="20" t="s">
        <v>78</v>
      </c>
      <c r="D3" s="76" t="s">
        <v>79</v>
      </c>
      <c r="E3" s="84" t="s">
        <v>1</v>
      </c>
      <c r="F3" s="39"/>
      <c r="G3" s="85" t="s">
        <v>64</v>
      </c>
      <c r="H3" s="86" t="s">
        <v>66</v>
      </c>
      <c r="I3" s="86" t="s">
        <v>31</v>
      </c>
      <c r="J3" s="16" t="s">
        <v>80</v>
      </c>
      <c r="K3" s="87" t="s">
        <v>81</v>
      </c>
      <c r="L3" s="87" t="s">
        <v>82</v>
      </c>
      <c r="M3" s="85" t="s">
        <v>63</v>
      </c>
      <c r="N3" s="85" t="s">
        <v>30</v>
      </c>
      <c r="O3" s="86" t="s">
        <v>83</v>
      </c>
      <c r="P3" s="85" t="s">
        <v>66</v>
      </c>
      <c r="Q3" s="85" t="s">
        <v>16</v>
      </c>
      <c r="R3" s="85">
        <v>1</v>
      </c>
      <c r="S3" s="85">
        <v>2</v>
      </c>
      <c r="T3" s="85">
        <v>3</v>
      </c>
      <c r="U3" s="85" t="s">
        <v>84</v>
      </c>
      <c r="V3" s="16" t="s">
        <v>85</v>
      </c>
      <c r="W3" s="15" t="s">
        <v>86</v>
      </c>
      <c r="X3" s="15" t="s">
        <v>87</v>
      </c>
      <c r="Y3" s="22"/>
      <c r="Z3" s="22"/>
      <c r="AA3" s="22"/>
      <c r="AB3" s="22"/>
      <c r="AC3" s="22"/>
      <c r="AD3" s="22"/>
      <c r="AE3" s="22"/>
      <c r="AF3" s="22"/>
    </row>
    <row r="4" spans="1:32" s="21" customFormat="1" ht="15" customHeight="1" x14ac:dyDescent="0.2">
      <c r="A4" s="8"/>
      <c r="B4" s="88" t="s">
        <v>90</v>
      </c>
      <c r="C4" s="89" t="s">
        <v>91</v>
      </c>
      <c r="D4" s="88" t="s">
        <v>88</v>
      </c>
      <c r="E4" s="90" t="s">
        <v>36</v>
      </c>
      <c r="F4" s="39"/>
      <c r="G4" s="91">
        <v>1</v>
      </c>
      <c r="H4" s="91"/>
      <c r="I4" s="91"/>
      <c r="J4" s="92" t="s">
        <v>92</v>
      </c>
      <c r="K4" s="92">
        <v>3</v>
      </c>
      <c r="L4" s="93"/>
      <c r="M4" s="93">
        <v>1</v>
      </c>
      <c r="N4" s="92"/>
      <c r="O4" s="93"/>
      <c r="P4" s="93"/>
      <c r="Q4" s="93"/>
      <c r="R4" s="93"/>
      <c r="S4" s="93"/>
      <c r="T4" s="93"/>
      <c r="U4" s="93"/>
      <c r="V4" s="94"/>
      <c r="W4" s="90" t="s">
        <v>94</v>
      </c>
      <c r="X4" s="53">
        <v>1244</v>
      </c>
      <c r="Y4" s="22"/>
      <c r="Z4" s="22"/>
      <c r="AA4" s="22"/>
      <c r="AB4" s="22"/>
      <c r="AC4" s="22"/>
      <c r="AD4" s="22"/>
      <c r="AE4" s="22"/>
      <c r="AF4" s="22"/>
    </row>
    <row r="5" spans="1:32" x14ac:dyDescent="0.25">
      <c r="A5" s="8"/>
      <c r="B5" s="97" t="s">
        <v>89</v>
      </c>
      <c r="C5" s="98" t="s">
        <v>93</v>
      </c>
      <c r="D5" s="99"/>
      <c r="E5" s="100"/>
      <c r="F5" s="101"/>
      <c r="G5" s="102"/>
      <c r="H5" s="100"/>
      <c r="I5" s="103"/>
      <c r="J5" s="100"/>
      <c r="K5" s="100"/>
      <c r="L5" s="100"/>
      <c r="M5" s="100"/>
      <c r="N5" s="100"/>
      <c r="O5" s="100"/>
      <c r="P5" s="100"/>
      <c r="Q5" s="100"/>
      <c r="R5" s="98"/>
      <c r="S5" s="100"/>
      <c r="T5" s="100"/>
      <c r="U5" s="100"/>
      <c r="V5" s="100"/>
      <c r="W5" s="98"/>
      <c r="X5" s="104"/>
      <c r="Y5" s="82"/>
      <c r="Z5" s="82"/>
      <c r="AA5" s="82"/>
      <c r="AB5" s="82"/>
      <c r="AC5" s="82"/>
      <c r="AD5" s="82"/>
    </row>
    <row r="6" spans="1:32" x14ac:dyDescent="0.25">
      <c r="A6" s="8"/>
      <c r="B6" s="105"/>
      <c r="C6" s="106"/>
      <c r="D6" s="107"/>
      <c r="E6" s="108"/>
      <c r="F6" s="108"/>
      <c r="G6" s="106"/>
      <c r="H6" s="109"/>
      <c r="I6" s="109"/>
      <c r="J6" s="109"/>
      <c r="K6" s="109"/>
      <c r="L6" s="109"/>
      <c r="M6" s="106"/>
      <c r="N6" s="109"/>
      <c r="O6" s="109"/>
      <c r="P6" s="109"/>
      <c r="Q6" s="109"/>
      <c r="R6" s="106"/>
      <c r="S6" s="109"/>
      <c r="T6" s="109"/>
      <c r="U6" s="109"/>
      <c r="V6" s="109"/>
      <c r="W6" s="106"/>
      <c r="X6" s="110"/>
      <c r="Y6" s="82"/>
      <c r="Z6" s="82"/>
      <c r="AA6" s="82"/>
      <c r="AB6" s="82"/>
      <c r="AC6" s="82"/>
      <c r="AD6" s="82"/>
    </row>
    <row r="7" spans="1:32" s="21" customFormat="1" ht="15" customHeight="1" x14ac:dyDescent="0.25">
      <c r="A7" s="8"/>
      <c r="B7" s="111"/>
      <c r="C7" s="36"/>
      <c r="D7" s="111"/>
      <c r="E7" s="112"/>
      <c r="F7" s="33"/>
      <c r="G7" s="36"/>
      <c r="H7" s="39"/>
      <c r="I7" s="36"/>
      <c r="J7" s="22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111"/>
      <c r="X7" s="36"/>
      <c r="Y7" s="22"/>
      <c r="Z7" s="22"/>
      <c r="AA7" s="22"/>
      <c r="AB7" s="22"/>
      <c r="AC7" s="22"/>
      <c r="AD7" s="22"/>
      <c r="AE7" s="22"/>
      <c r="AF7" s="22"/>
    </row>
    <row r="8" spans="1:32" s="21" customFormat="1" ht="15" customHeight="1" x14ac:dyDescent="0.25">
      <c r="A8" s="8"/>
      <c r="B8" s="111"/>
      <c r="C8" s="36"/>
      <c r="D8" s="111"/>
      <c r="E8" s="112"/>
      <c r="F8" s="33"/>
      <c r="G8" s="36"/>
      <c r="H8" s="39"/>
      <c r="I8" s="36"/>
      <c r="J8" s="22"/>
      <c r="K8" s="22"/>
      <c r="L8" s="22"/>
      <c r="M8" s="36"/>
      <c r="N8" s="36"/>
      <c r="O8" s="36"/>
      <c r="P8" s="36"/>
      <c r="Q8" s="36"/>
      <c r="R8" s="36"/>
      <c r="S8" s="36"/>
      <c r="T8" s="36"/>
      <c r="U8" s="36"/>
      <c r="V8" s="36"/>
      <c r="W8" s="111"/>
      <c r="X8" s="36"/>
      <c r="Y8" s="22"/>
      <c r="Z8" s="22"/>
      <c r="AA8" s="22"/>
      <c r="AB8" s="22"/>
      <c r="AC8" s="22"/>
      <c r="AD8" s="22"/>
      <c r="AE8" s="22"/>
      <c r="AF8" s="22"/>
    </row>
    <row r="9" spans="1:32" x14ac:dyDescent="0.25">
      <c r="A9" s="8"/>
      <c r="B9" s="111"/>
      <c r="C9" s="36"/>
      <c r="D9" s="111"/>
      <c r="E9" s="112"/>
      <c r="G9" s="36"/>
      <c r="H9" s="39"/>
      <c r="I9" s="36"/>
      <c r="J9" s="22"/>
      <c r="K9" s="22"/>
      <c r="L9" s="22"/>
      <c r="M9" s="36"/>
      <c r="N9" s="36"/>
      <c r="O9" s="36"/>
      <c r="P9" s="36"/>
      <c r="Q9" s="36"/>
      <c r="R9" s="36"/>
      <c r="S9" s="36"/>
      <c r="T9" s="36"/>
      <c r="U9" s="36"/>
      <c r="V9" s="36"/>
      <c r="W9" s="111"/>
      <c r="X9" s="36"/>
      <c r="Y9" s="82"/>
      <c r="Z9" s="82"/>
      <c r="AA9" s="82"/>
      <c r="AB9" s="82"/>
      <c r="AC9" s="82"/>
      <c r="AD9" s="82"/>
    </row>
    <row r="10" spans="1:32" x14ac:dyDescent="0.25">
      <c r="A10" s="8"/>
      <c r="B10" s="111"/>
      <c r="C10" s="36"/>
      <c r="D10" s="111"/>
      <c r="E10" s="112"/>
      <c r="G10" s="36"/>
      <c r="H10" s="39"/>
      <c r="I10" s="36"/>
      <c r="J10" s="22"/>
      <c r="K10" s="22"/>
      <c r="L10" s="2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111"/>
      <c r="X10" s="36"/>
      <c r="Y10" s="82"/>
      <c r="Z10" s="82"/>
      <c r="AA10" s="82"/>
      <c r="AB10" s="82"/>
      <c r="AC10" s="82"/>
      <c r="AD10" s="82"/>
    </row>
    <row r="11" spans="1:32" x14ac:dyDescent="0.25">
      <c r="A11" s="8"/>
      <c r="B11" s="111"/>
      <c r="C11" s="36"/>
      <c r="D11" s="111"/>
      <c r="E11" s="112"/>
      <c r="G11" s="36"/>
      <c r="H11" s="39"/>
      <c r="I11" s="36"/>
      <c r="J11" s="22"/>
      <c r="K11" s="22"/>
      <c r="L11" s="2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11"/>
      <c r="X11" s="36"/>
      <c r="Y11" s="82"/>
      <c r="Z11" s="82"/>
      <c r="AA11" s="82"/>
      <c r="AB11" s="82"/>
      <c r="AC11" s="82"/>
      <c r="AD11" s="82"/>
    </row>
    <row r="12" spans="1:32" x14ac:dyDescent="0.25">
      <c r="A12" s="8"/>
      <c r="B12" s="111"/>
      <c r="C12" s="36"/>
      <c r="D12" s="111"/>
      <c r="E12" s="112"/>
      <c r="G12" s="36"/>
      <c r="H12" s="39"/>
      <c r="I12" s="36"/>
      <c r="J12" s="22"/>
      <c r="K12" s="22"/>
      <c r="L12" s="2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111"/>
      <c r="X12" s="36"/>
      <c r="Y12" s="82"/>
      <c r="Z12" s="82"/>
      <c r="AA12" s="82"/>
      <c r="AB12" s="82"/>
      <c r="AC12" s="82"/>
      <c r="AD12" s="82"/>
    </row>
    <row r="13" spans="1:32" x14ac:dyDescent="0.25">
      <c r="A13" s="8"/>
      <c r="B13" s="111"/>
      <c r="C13" s="36"/>
      <c r="D13" s="111"/>
      <c r="E13" s="112"/>
      <c r="G13" s="36"/>
      <c r="H13" s="39"/>
      <c r="I13" s="36"/>
      <c r="J13" s="22"/>
      <c r="K13" s="22"/>
      <c r="L13" s="2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111"/>
      <c r="X13" s="36"/>
      <c r="Y13" s="82"/>
      <c r="Z13" s="82"/>
      <c r="AA13" s="82"/>
      <c r="AB13" s="82"/>
      <c r="AC13" s="82"/>
      <c r="AD13" s="82"/>
    </row>
    <row r="14" spans="1:32" x14ac:dyDescent="0.25">
      <c r="A14" s="8"/>
      <c r="B14" s="111"/>
      <c r="C14" s="36"/>
      <c r="D14" s="111"/>
      <c r="E14" s="112"/>
      <c r="G14" s="36"/>
      <c r="H14" s="39"/>
      <c r="I14" s="36"/>
      <c r="J14" s="22"/>
      <c r="K14" s="22"/>
      <c r="L14" s="2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11"/>
      <c r="X14" s="36"/>
      <c r="Y14" s="82"/>
      <c r="Z14" s="82"/>
      <c r="AA14" s="82"/>
      <c r="AB14" s="82"/>
      <c r="AC14" s="82"/>
      <c r="AD14" s="82"/>
    </row>
    <row r="15" spans="1:32" x14ac:dyDescent="0.25">
      <c r="A15" s="8"/>
      <c r="B15" s="111"/>
      <c r="C15" s="36"/>
      <c r="D15" s="111"/>
      <c r="E15" s="112"/>
      <c r="G15" s="36"/>
      <c r="H15" s="39"/>
      <c r="I15" s="36"/>
      <c r="J15" s="22"/>
      <c r="K15" s="22"/>
      <c r="L15" s="2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11"/>
      <c r="X15" s="36"/>
      <c r="Y15" s="82"/>
      <c r="Z15" s="82"/>
      <c r="AA15" s="82"/>
      <c r="AB15" s="82"/>
      <c r="AC15" s="82"/>
      <c r="AD15" s="82"/>
    </row>
    <row r="16" spans="1:32" x14ac:dyDescent="0.25">
      <c r="A16" s="8"/>
      <c r="B16" s="111"/>
      <c r="C16" s="36"/>
      <c r="D16" s="111"/>
      <c r="E16" s="112"/>
      <c r="G16" s="36"/>
      <c r="H16" s="39"/>
      <c r="I16" s="36"/>
      <c r="J16" s="22"/>
      <c r="K16" s="22"/>
      <c r="L16" s="22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11"/>
      <c r="X16" s="36"/>
      <c r="Y16" s="82"/>
      <c r="Z16" s="82"/>
      <c r="AA16" s="82"/>
      <c r="AB16" s="82"/>
      <c r="AC16" s="82"/>
      <c r="AD16" s="82"/>
    </row>
    <row r="17" spans="1:30" x14ac:dyDescent="0.25">
      <c r="A17" s="8"/>
      <c r="B17" s="111"/>
      <c r="C17" s="36"/>
      <c r="D17" s="111"/>
      <c r="E17" s="112"/>
      <c r="G17" s="36"/>
      <c r="H17" s="39"/>
      <c r="I17" s="36"/>
      <c r="J17" s="22"/>
      <c r="K17" s="22"/>
      <c r="L17" s="22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11"/>
      <c r="X17" s="36"/>
      <c r="Y17" s="82"/>
      <c r="Z17" s="82"/>
      <c r="AA17" s="82"/>
      <c r="AB17" s="82"/>
      <c r="AC17" s="82"/>
      <c r="AD17" s="82"/>
    </row>
    <row r="18" spans="1:30" x14ac:dyDescent="0.25">
      <c r="A18" s="8"/>
      <c r="B18" s="111"/>
      <c r="C18" s="36"/>
      <c r="D18" s="111"/>
      <c r="E18" s="112"/>
      <c r="G18" s="36"/>
      <c r="H18" s="39"/>
      <c r="I18" s="36"/>
      <c r="J18" s="22"/>
      <c r="K18" s="22"/>
      <c r="L18" s="22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11"/>
      <c r="X18" s="36"/>
      <c r="Y18" s="82"/>
      <c r="Z18" s="82"/>
      <c r="AA18" s="82"/>
      <c r="AB18" s="82"/>
      <c r="AC18" s="82"/>
      <c r="AD18" s="82"/>
    </row>
    <row r="19" spans="1:30" x14ac:dyDescent="0.25">
      <c r="A19" s="8"/>
      <c r="B19" s="111"/>
      <c r="C19" s="36"/>
      <c r="D19" s="111"/>
      <c r="E19" s="112"/>
      <c r="G19" s="36"/>
      <c r="H19" s="39"/>
      <c r="I19" s="36"/>
      <c r="J19" s="22"/>
      <c r="K19" s="22"/>
      <c r="L19" s="2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11"/>
      <c r="X19" s="36"/>
      <c r="Y19" s="82"/>
      <c r="Z19" s="82"/>
      <c r="AA19" s="82"/>
      <c r="AB19" s="82"/>
      <c r="AC19" s="82"/>
      <c r="AD19" s="82"/>
    </row>
    <row r="20" spans="1:30" x14ac:dyDescent="0.25">
      <c r="A20" s="8"/>
      <c r="B20" s="111"/>
      <c r="C20" s="36"/>
      <c r="D20" s="111"/>
      <c r="E20" s="112"/>
      <c r="G20" s="36"/>
      <c r="H20" s="39"/>
      <c r="I20" s="36"/>
      <c r="J20" s="22"/>
      <c r="K20" s="22"/>
      <c r="L20" s="22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11"/>
      <c r="X20" s="36"/>
      <c r="Y20" s="82"/>
      <c r="Z20" s="82"/>
      <c r="AA20" s="82"/>
      <c r="AB20" s="82"/>
      <c r="AC20" s="82"/>
      <c r="AD20" s="82"/>
    </row>
    <row r="21" spans="1:30" x14ac:dyDescent="0.25">
      <c r="A21" s="8"/>
      <c r="B21" s="111"/>
      <c r="C21" s="36"/>
      <c r="D21" s="111"/>
      <c r="E21" s="112"/>
      <c r="G21" s="36"/>
      <c r="H21" s="39"/>
      <c r="I21" s="36"/>
      <c r="J21" s="22"/>
      <c r="K21" s="22"/>
      <c r="L21" s="22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11"/>
      <c r="X21" s="36"/>
      <c r="Y21" s="82"/>
      <c r="Z21" s="82"/>
      <c r="AA21" s="82"/>
      <c r="AB21" s="82"/>
      <c r="AC21" s="82"/>
      <c r="AD21" s="82"/>
    </row>
    <row r="22" spans="1:30" x14ac:dyDescent="0.25">
      <c r="A22" s="8"/>
      <c r="B22" s="111"/>
      <c r="C22" s="36"/>
      <c r="D22" s="111"/>
      <c r="E22" s="112"/>
      <c r="G22" s="36"/>
      <c r="H22" s="39"/>
      <c r="I22" s="36"/>
      <c r="J22" s="22"/>
      <c r="K22" s="22"/>
      <c r="L22" s="22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11"/>
      <c r="X22" s="36"/>
      <c r="Y22" s="82"/>
      <c r="Z22" s="82"/>
      <c r="AA22" s="82"/>
      <c r="AB22" s="82"/>
      <c r="AC22" s="82"/>
      <c r="AD22" s="82"/>
    </row>
    <row r="23" spans="1:30" x14ac:dyDescent="0.25">
      <c r="A23" s="8"/>
      <c r="B23" s="111"/>
      <c r="C23" s="36"/>
      <c r="D23" s="111"/>
      <c r="E23" s="112"/>
      <c r="G23" s="36"/>
      <c r="H23" s="39"/>
      <c r="I23" s="36"/>
      <c r="J23" s="22"/>
      <c r="K23" s="22"/>
      <c r="L23" s="22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11"/>
      <c r="X23" s="36"/>
      <c r="Y23" s="82"/>
      <c r="Z23" s="82"/>
      <c r="AA23" s="82"/>
      <c r="AB23" s="82"/>
      <c r="AC23" s="82"/>
      <c r="AD23" s="82"/>
    </row>
    <row r="24" spans="1:30" x14ac:dyDescent="0.25">
      <c r="A24" s="8"/>
      <c r="B24" s="111"/>
      <c r="C24" s="36"/>
      <c r="D24" s="111"/>
      <c r="E24" s="112"/>
      <c r="G24" s="36"/>
      <c r="H24" s="39"/>
      <c r="I24" s="36"/>
      <c r="J24" s="22"/>
      <c r="K24" s="22"/>
      <c r="L24" s="22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11"/>
      <c r="X24" s="36"/>
      <c r="Y24" s="82"/>
      <c r="Z24" s="82"/>
      <c r="AA24" s="82"/>
      <c r="AB24" s="82"/>
      <c r="AC24" s="82"/>
      <c r="AD24" s="82"/>
    </row>
    <row r="25" spans="1:30" x14ac:dyDescent="0.25">
      <c r="A25" s="8"/>
      <c r="B25" s="111"/>
      <c r="C25" s="36"/>
      <c r="D25" s="111"/>
      <c r="E25" s="112"/>
      <c r="G25" s="36"/>
      <c r="H25" s="39"/>
      <c r="I25" s="36"/>
      <c r="J25" s="22"/>
      <c r="K25" s="22"/>
      <c r="L25" s="22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111"/>
      <c r="X25" s="36"/>
      <c r="Y25" s="82"/>
      <c r="Z25" s="82"/>
      <c r="AA25" s="82"/>
      <c r="AB25" s="82"/>
      <c r="AC25" s="82"/>
      <c r="AD25" s="82"/>
    </row>
    <row r="26" spans="1:30" x14ac:dyDescent="0.25">
      <c r="A26" s="8"/>
      <c r="B26" s="111"/>
      <c r="C26" s="36"/>
      <c r="D26" s="111"/>
      <c r="E26" s="112"/>
      <c r="G26" s="36"/>
      <c r="H26" s="39"/>
      <c r="I26" s="36"/>
      <c r="J26" s="22"/>
      <c r="K26" s="22"/>
      <c r="L26" s="2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111"/>
      <c r="X26" s="36"/>
      <c r="Y26" s="82"/>
      <c r="Z26" s="82"/>
      <c r="AA26" s="82"/>
      <c r="AB26" s="82"/>
      <c r="AC26" s="82"/>
      <c r="AD26" s="82"/>
    </row>
    <row r="27" spans="1:30" x14ac:dyDescent="0.25">
      <c r="A27" s="8"/>
      <c r="B27" s="111"/>
      <c r="C27" s="36"/>
      <c r="D27" s="111"/>
      <c r="E27" s="112"/>
      <c r="G27" s="36"/>
      <c r="H27" s="39"/>
      <c r="I27" s="36"/>
      <c r="J27" s="22"/>
      <c r="K27" s="22"/>
      <c r="L27" s="2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11"/>
      <c r="X27" s="36"/>
      <c r="Y27" s="82"/>
      <c r="Z27" s="82"/>
      <c r="AA27" s="82"/>
      <c r="AB27" s="82"/>
      <c r="AC27" s="82"/>
      <c r="AD27" s="82"/>
    </row>
    <row r="28" spans="1:30" x14ac:dyDescent="0.25">
      <c r="A28" s="8"/>
      <c r="B28" s="111"/>
      <c r="C28" s="36"/>
      <c r="D28" s="111"/>
      <c r="E28" s="112"/>
      <c r="G28" s="36"/>
      <c r="H28" s="39"/>
      <c r="I28" s="36"/>
      <c r="J28" s="22"/>
      <c r="K28" s="22"/>
      <c r="L28" s="22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11"/>
      <c r="X28" s="36"/>
      <c r="Y28" s="82"/>
      <c r="Z28" s="82"/>
      <c r="AA28" s="82"/>
      <c r="AB28" s="82"/>
      <c r="AC28" s="82"/>
      <c r="AD28" s="82"/>
    </row>
    <row r="29" spans="1:30" x14ac:dyDescent="0.25">
      <c r="A29" s="8"/>
      <c r="B29" s="111"/>
      <c r="C29" s="36"/>
      <c r="D29" s="111"/>
      <c r="E29" s="112"/>
      <c r="G29" s="36"/>
      <c r="H29" s="39"/>
      <c r="I29" s="36"/>
      <c r="J29" s="22"/>
      <c r="K29" s="22"/>
      <c r="L29" s="22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111"/>
      <c r="X29" s="36"/>
      <c r="Y29" s="82"/>
      <c r="Z29" s="82"/>
      <c r="AA29" s="82"/>
      <c r="AB29" s="82"/>
      <c r="AC29" s="82"/>
      <c r="AD29" s="82"/>
    </row>
    <row r="30" spans="1:30" x14ac:dyDescent="0.25">
      <c r="A30" s="8"/>
      <c r="B30" s="111"/>
      <c r="C30" s="36"/>
      <c r="D30" s="111"/>
      <c r="E30" s="112"/>
      <c r="G30" s="36"/>
      <c r="H30" s="39"/>
      <c r="I30" s="36"/>
      <c r="J30" s="22"/>
      <c r="K30" s="22"/>
      <c r="L30" s="22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11"/>
      <c r="X30" s="36"/>
      <c r="Y30" s="82"/>
      <c r="Z30" s="82"/>
      <c r="AA30" s="82"/>
      <c r="AB30" s="82"/>
      <c r="AC30" s="82"/>
      <c r="AD30" s="82"/>
    </row>
    <row r="31" spans="1:30" x14ac:dyDescent="0.25">
      <c r="A31" s="8"/>
      <c r="B31" s="111"/>
      <c r="C31" s="36"/>
      <c r="D31" s="111"/>
      <c r="E31" s="112"/>
      <c r="G31" s="36"/>
      <c r="H31" s="39"/>
      <c r="I31" s="36"/>
      <c r="J31" s="22"/>
      <c r="K31" s="22"/>
      <c r="L31" s="22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11"/>
      <c r="X31" s="36"/>
      <c r="Y31" s="82"/>
      <c r="Z31" s="82"/>
      <c r="AA31" s="82"/>
      <c r="AB31" s="82"/>
      <c r="AC31" s="82"/>
      <c r="AD31" s="82"/>
    </row>
    <row r="32" spans="1:30" x14ac:dyDescent="0.25">
      <c r="A32" s="8"/>
      <c r="B32" s="111"/>
      <c r="C32" s="36"/>
      <c r="D32" s="111"/>
      <c r="E32" s="112"/>
      <c r="G32" s="36"/>
      <c r="H32" s="39"/>
      <c r="I32" s="36"/>
      <c r="J32" s="22"/>
      <c r="K32" s="22"/>
      <c r="L32" s="22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11"/>
      <c r="X32" s="36"/>
      <c r="Y32" s="82"/>
      <c r="Z32" s="82"/>
      <c r="AA32" s="82"/>
      <c r="AB32" s="82"/>
      <c r="AC32" s="82"/>
      <c r="AD32" s="82"/>
    </row>
    <row r="33" spans="1:30" x14ac:dyDescent="0.25">
      <c r="A33" s="8"/>
      <c r="B33" s="111"/>
      <c r="C33" s="36"/>
      <c r="D33" s="111"/>
      <c r="E33" s="112"/>
      <c r="G33" s="36"/>
      <c r="H33" s="39"/>
      <c r="I33" s="36"/>
      <c r="J33" s="22"/>
      <c r="K33" s="22"/>
      <c r="L33" s="22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11"/>
      <c r="X33" s="36"/>
      <c r="Y33" s="82"/>
      <c r="Z33" s="82"/>
      <c r="AA33" s="82"/>
      <c r="AB33" s="82"/>
      <c r="AC33" s="82"/>
      <c r="AD33" s="82"/>
    </row>
    <row r="34" spans="1:30" x14ac:dyDescent="0.25">
      <c r="A34" s="8"/>
      <c r="B34" s="111"/>
      <c r="C34" s="36"/>
      <c r="D34" s="111"/>
      <c r="E34" s="112"/>
      <c r="G34" s="36"/>
      <c r="H34" s="39"/>
      <c r="I34" s="36"/>
      <c r="J34" s="22"/>
      <c r="K34" s="22"/>
      <c r="L34" s="2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11"/>
      <c r="X34" s="36"/>
      <c r="Y34" s="82"/>
      <c r="Z34" s="82"/>
      <c r="AA34" s="82"/>
      <c r="AB34" s="82"/>
      <c r="AC34" s="82"/>
      <c r="AD34" s="82"/>
    </row>
    <row r="35" spans="1:30" x14ac:dyDescent="0.25">
      <c r="A35" s="8"/>
      <c r="B35" s="111"/>
      <c r="C35" s="36"/>
      <c r="D35" s="111"/>
      <c r="E35" s="112"/>
      <c r="G35" s="36"/>
      <c r="H35" s="39"/>
      <c r="I35" s="36"/>
      <c r="J35" s="22"/>
      <c r="K35" s="22"/>
      <c r="L35" s="22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11"/>
      <c r="X35" s="36"/>
      <c r="Y35" s="82"/>
      <c r="Z35" s="82"/>
      <c r="AA35" s="82"/>
      <c r="AB35" s="82"/>
      <c r="AC35" s="82"/>
      <c r="AD35" s="82"/>
    </row>
    <row r="36" spans="1:30" x14ac:dyDescent="0.25">
      <c r="A36" s="8"/>
      <c r="B36" s="111"/>
      <c r="C36" s="36"/>
      <c r="D36" s="111"/>
      <c r="E36" s="112"/>
      <c r="G36" s="36"/>
      <c r="H36" s="39"/>
      <c r="I36" s="36"/>
      <c r="J36" s="22"/>
      <c r="K36" s="22"/>
      <c r="L36" s="2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11"/>
      <c r="X36" s="36"/>
      <c r="Y36" s="82"/>
      <c r="Z36" s="82"/>
      <c r="AA36" s="82"/>
      <c r="AB36" s="82"/>
      <c r="AC36" s="82"/>
      <c r="AD36" s="82"/>
    </row>
    <row r="37" spans="1:30" x14ac:dyDescent="0.25">
      <c r="A37" s="8"/>
      <c r="B37" s="111"/>
      <c r="C37" s="36"/>
      <c r="D37" s="111"/>
      <c r="E37" s="112"/>
      <c r="G37" s="36"/>
      <c r="H37" s="39"/>
      <c r="I37" s="36"/>
      <c r="J37" s="22"/>
      <c r="K37" s="22"/>
      <c r="L37" s="22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11"/>
      <c r="X37" s="36"/>
      <c r="Y37" s="82"/>
      <c r="Z37" s="82"/>
      <c r="AA37" s="82"/>
      <c r="AB37" s="82"/>
      <c r="AC37" s="82"/>
      <c r="AD37" s="82"/>
    </row>
    <row r="38" spans="1:30" x14ac:dyDescent="0.25">
      <c r="A38" s="8"/>
      <c r="B38" s="111"/>
      <c r="C38" s="36"/>
      <c r="D38" s="111"/>
      <c r="E38" s="112"/>
      <c r="G38" s="36"/>
      <c r="H38" s="39"/>
      <c r="I38" s="36"/>
      <c r="J38" s="22"/>
      <c r="K38" s="22"/>
      <c r="L38" s="2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11"/>
      <c r="X38" s="36"/>
      <c r="Y38" s="82"/>
      <c r="Z38" s="82"/>
      <c r="AA38" s="82"/>
      <c r="AB38" s="82"/>
      <c r="AC38" s="82"/>
      <c r="AD38" s="82"/>
    </row>
    <row r="39" spans="1:30" x14ac:dyDescent="0.25">
      <c r="A39" s="8"/>
      <c r="B39" s="111"/>
      <c r="C39" s="36"/>
      <c r="D39" s="111"/>
      <c r="E39" s="112"/>
      <c r="G39" s="36"/>
      <c r="H39" s="39"/>
      <c r="I39" s="36"/>
      <c r="J39" s="22"/>
      <c r="K39" s="22"/>
      <c r="L39" s="22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11"/>
      <c r="X39" s="36"/>
      <c r="Y39" s="82"/>
      <c r="Z39" s="82"/>
      <c r="AA39" s="82"/>
      <c r="AB39" s="82"/>
      <c r="AC39" s="82"/>
      <c r="AD39" s="82"/>
    </row>
    <row r="40" spans="1:30" x14ac:dyDescent="0.25">
      <c r="A40" s="8"/>
      <c r="B40" s="111"/>
      <c r="C40" s="36"/>
      <c r="D40" s="111"/>
      <c r="E40" s="112"/>
      <c r="G40" s="36"/>
      <c r="H40" s="39"/>
      <c r="I40" s="36"/>
      <c r="J40" s="22"/>
      <c r="K40" s="22"/>
      <c r="L40" s="22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11"/>
      <c r="X40" s="36"/>
      <c r="Y40" s="82"/>
      <c r="Z40" s="82"/>
      <c r="AA40" s="82"/>
      <c r="AB40" s="82"/>
      <c r="AC40" s="82"/>
      <c r="AD40" s="82"/>
    </row>
    <row r="41" spans="1:30" x14ac:dyDescent="0.25">
      <c r="A41" s="8"/>
      <c r="B41" s="111"/>
      <c r="C41" s="36"/>
      <c r="D41" s="111"/>
      <c r="E41" s="112"/>
      <c r="G41" s="36"/>
      <c r="H41" s="39"/>
      <c r="I41" s="36"/>
      <c r="J41" s="22"/>
      <c r="K41" s="22"/>
      <c r="L41" s="22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11"/>
      <c r="X41" s="36"/>
      <c r="Y41" s="82"/>
      <c r="Z41" s="82"/>
      <c r="AA41" s="82"/>
      <c r="AB41" s="82"/>
      <c r="AC41" s="82"/>
      <c r="AD41" s="82"/>
    </row>
    <row r="42" spans="1:30" x14ac:dyDescent="0.25">
      <c r="A42" s="8"/>
      <c r="B42" s="111"/>
      <c r="C42" s="36"/>
      <c r="D42" s="111"/>
      <c r="E42" s="112"/>
      <c r="G42" s="36"/>
      <c r="H42" s="39"/>
      <c r="I42" s="36"/>
      <c r="J42" s="22"/>
      <c r="K42" s="22"/>
      <c r="L42" s="22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11"/>
      <c r="X42" s="36"/>
      <c r="Y42" s="82"/>
      <c r="Z42" s="82"/>
      <c r="AA42" s="82"/>
      <c r="AB42" s="82"/>
      <c r="AC42" s="82"/>
      <c r="AD42" s="82"/>
    </row>
    <row r="43" spans="1:30" x14ac:dyDescent="0.25">
      <c r="A43" s="8"/>
      <c r="B43" s="111"/>
      <c r="C43" s="36"/>
      <c r="D43" s="111"/>
      <c r="E43" s="111"/>
      <c r="F43" s="22"/>
      <c r="G43" s="36"/>
      <c r="H43" s="39"/>
      <c r="I43" s="36"/>
      <c r="J43" s="22"/>
      <c r="K43" s="22"/>
      <c r="L43" s="22"/>
      <c r="M43" s="22"/>
      <c r="N43" s="60"/>
      <c r="O43" s="60"/>
      <c r="P43" s="22"/>
      <c r="Q43" s="22"/>
      <c r="R43" s="22"/>
      <c r="S43" s="22"/>
      <c r="T43" s="22"/>
      <c r="U43" s="22"/>
      <c r="V43" s="22"/>
      <c r="W43" s="111"/>
      <c r="X43" s="22"/>
      <c r="Y43" s="82"/>
      <c r="Z43" s="82"/>
      <c r="AA43" s="82"/>
      <c r="AB43" s="82"/>
      <c r="AC43" s="82"/>
      <c r="AD43" s="82"/>
    </row>
    <row r="44" spans="1:30" x14ac:dyDescent="0.25">
      <c r="A44" s="8"/>
      <c r="B44" s="111"/>
      <c r="C44" s="36"/>
      <c r="D44" s="111"/>
      <c r="E44" s="111"/>
      <c r="F44" s="22"/>
      <c r="G44" s="36"/>
      <c r="H44" s="39"/>
      <c r="I44" s="36"/>
      <c r="J44" s="22"/>
      <c r="K44" s="22"/>
      <c r="L44" s="22"/>
      <c r="M44" s="22"/>
      <c r="N44" s="60"/>
      <c r="O44" s="60"/>
      <c r="P44" s="22"/>
      <c r="Q44" s="22"/>
      <c r="R44" s="22"/>
      <c r="S44" s="22"/>
      <c r="T44" s="22"/>
      <c r="U44" s="22"/>
      <c r="V44" s="22"/>
      <c r="W44" s="111"/>
      <c r="X44" s="22"/>
      <c r="Y44" s="82"/>
      <c r="Z44" s="82"/>
      <c r="AA44" s="82"/>
      <c r="AB44" s="82"/>
      <c r="AC44" s="82"/>
      <c r="AD44" s="82"/>
    </row>
    <row r="45" spans="1:30" x14ac:dyDescent="0.25">
      <c r="A45" s="8"/>
      <c r="B45" s="111"/>
      <c r="C45" s="36"/>
      <c r="D45" s="111"/>
      <c r="E45" s="111"/>
      <c r="F45" s="22"/>
      <c r="G45" s="36"/>
      <c r="H45" s="39"/>
      <c r="I45" s="36"/>
      <c r="J45" s="22"/>
      <c r="K45" s="22"/>
      <c r="L45" s="22"/>
      <c r="M45" s="22"/>
      <c r="N45" s="60"/>
      <c r="O45" s="60"/>
      <c r="P45" s="22"/>
      <c r="Q45" s="22"/>
      <c r="R45" s="22"/>
      <c r="S45" s="22"/>
      <c r="T45" s="22"/>
      <c r="U45" s="22"/>
      <c r="V45" s="22"/>
      <c r="W45" s="111"/>
      <c r="X45" s="22"/>
      <c r="Y45" s="82"/>
      <c r="Z45" s="82"/>
      <c r="AA45" s="82"/>
      <c r="AB45" s="82"/>
      <c r="AC45" s="82"/>
      <c r="AD45" s="82"/>
    </row>
    <row r="46" spans="1:30" x14ac:dyDescent="0.25">
      <c r="A46" s="8"/>
      <c r="B46" s="111"/>
      <c r="C46" s="36"/>
      <c r="D46" s="111"/>
      <c r="E46" s="111"/>
      <c r="F46" s="22"/>
      <c r="G46" s="36"/>
      <c r="H46" s="39"/>
      <c r="I46" s="36"/>
      <c r="J46" s="22"/>
      <c r="K46" s="22"/>
      <c r="L46" s="22"/>
      <c r="M46" s="22"/>
      <c r="N46" s="60"/>
      <c r="O46" s="60"/>
      <c r="P46" s="22"/>
      <c r="Q46" s="22"/>
      <c r="R46" s="22"/>
      <c r="S46" s="22"/>
      <c r="T46" s="22"/>
      <c r="U46" s="22"/>
      <c r="V46" s="22"/>
      <c r="W46" s="111"/>
      <c r="X46" s="22"/>
      <c r="Y46" s="82"/>
      <c r="Z46" s="82"/>
      <c r="AA46" s="82"/>
      <c r="AB46" s="82"/>
      <c r="AC46" s="82"/>
      <c r="AD46" s="82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0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8.140625" style="73" customWidth="1"/>
    <col min="3" max="3" width="8.28515625" style="160" customWidth="1"/>
    <col min="4" max="4" width="5.85546875" style="73" customWidth="1"/>
    <col min="5" max="7" width="5.7109375" style="74" customWidth="1"/>
    <col min="8" max="8" width="10.7109375" style="74" customWidth="1"/>
    <col min="9" max="9" width="0.5703125" style="74" customWidth="1"/>
    <col min="10" max="11" width="5.7109375" style="74" customWidth="1"/>
    <col min="12" max="12" width="5.140625" style="74" customWidth="1"/>
    <col min="13" max="13" width="5.7109375" style="74" customWidth="1"/>
    <col min="14" max="14" width="10.7109375" style="74" customWidth="1"/>
    <col min="15" max="17" width="5.7109375" style="74" customWidth="1"/>
    <col min="18" max="18" width="10.5703125" style="74" customWidth="1"/>
    <col min="19" max="21" width="3.7109375" style="75" customWidth="1"/>
    <col min="22" max="22" width="0.5703125" style="161" customWidth="1"/>
    <col min="23" max="26" width="16.7109375" style="134" customWidth="1"/>
    <col min="27" max="27" width="15.28515625" style="134" customWidth="1"/>
    <col min="28" max="28" width="16.42578125" style="134" customWidth="1"/>
    <col min="29" max="29" width="44.5703125" style="134" customWidth="1"/>
    <col min="30" max="16384" width="9.140625" style="67"/>
  </cols>
  <sheetData>
    <row r="1" spans="1:29" ht="23.1" customHeight="1" x14ac:dyDescent="0.3">
      <c r="A1" s="36"/>
      <c r="B1" s="63" t="s">
        <v>60</v>
      </c>
      <c r="C1" s="116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  <c r="U1" s="66"/>
      <c r="V1" s="117"/>
      <c r="W1" s="118"/>
      <c r="X1" s="118"/>
      <c r="Y1" s="118"/>
      <c r="Z1" s="118"/>
      <c r="AA1" s="119"/>
      <c r="AB1" s="120"/>
      <c r="AC1" s="121"/>
    </row>
    <row r="2" spans="1:29" s="125" customFormat="1" ht="20.100000000000001" customHeight="1" x14ac:dyDescent="0.25">
      <c r="A2" s="122"/>
      <c r="B2" s="68" t="s">
        <v>34</v>
      </c>
      <c r="C2" s="123"/>
      <c r="D2" s="70" t="s">
        <v>58</v>
      </c>
      <c r="E2" s="69"/>
      <c r="F2" s="124"/>
      <c r="G2" s="124"/>
      <c r="H2" s="10"/>
      <c r="I2" s="124"/>
      <c r="J2" s="10"/>
      <c r="K2" s="124"/>
      <c r="L2" s="124"/>
      <c r="M2" s="10"/>
      <c r="N2" s="124"/>
      <c r="O2" s="124"/>
      <c r="P2" s="10"/>
      <c r="Q2" s="124"/>
      <c r="R2" s="80"/>
      <c r="S2" s="10"/>
      <c r="T2" s="10"/>
      <c r="U2" s="10"/>
      <c r="V2" s="10"/>
      <c r="W2" s="10"/>
      <c r="X2" s="10"/>
      <c r="Y2" s="10"/>
      <c r="Z2" s="10"/>
      <c r="AA2" s="119"/>
      <c r="AB2" s="120"/>
      <c r="AC2" s="121"/>
    </row>
    <row r="3" spans="1:29" s="125" customFormat="1" ht="15" customHeight="1" x14ac:dyDescent="0.25">
      <c r="A3" s="122"/>
      <c r="B3" s="28" t="s">
        <v>61</v>
      </c>
      <c r="C3" s="76" t="s">
        <v>12</v>
      </c>
      <c r="D3" s="126"/>
      <c r="E3" s="127"/>
      <c r="F3" s="126"/>
      <c r="G3" s="126"/>
      <c r="H3" s="86"/>
      <c r="I3" s="128"/>
      <c r="J3" s="129" t="s">
        <v>14</v>
      </c>
      <c r="K3" s="85"/>
      <c r="L3" s="87"/>
      <c r="M3" s="87"/>
      <c r="N3" s="86"/>
      <c r="O3" s="129" t="s">
        <v>15</v>
      </c>
      <c r="P3" s="85"/>
      <c r="Q3" s="85"/>
      <c r="R3" s="85"/>
      <c r="S3" s="83" t="s">
        <v>62</v>
      </c>
      <c r="T3" s="126"/>
      <c r="U3" s="86"/>
      <c r="V3" s="128"/>
      <c r="W3" s="130" t="s">
        <v>68</v>
      </c>
      <c r="X3" s="126"/>
      <c r="Y3" s="126"/>
      <c r="Z3" s="126"/>
      <c r="AA3" s="119"/>
      <c r="AB3" s="120"/>
      <c r="AC3" s="121"/>
    </row>
    <row r="4" spans="1:29" s="134" customFormat="1" ht="15" customHeight="1" x14ac:dyDescent="0.25">
      <c r="A4" s="122"/>
      <c r="B4" s="17" t="s">
        <v>0</v>
      </c>
      <c r="C4" s="15" t="s">
        <v>1</v>
      </c>
      <c r="D4" s="17" t="s">
        <v>4</v>
      </c>
      <c r="E4" s="17" t="s">
        <v>63</v>
      </c>
      <c r="F4" s="17" t="s">
        <v>64</v>
      </c>
      <c r="G4" s="14" t="s">
        <v>31</v>
      </c>
      <c r="H4" s="17" t="s">
        <v>65</v>
      </c>
      <c r="I4" s="33"/>
      <c r="J4" s="17" t="s">
        <v>63</v>
      </c>
      <c r="K4" s="17" t="s">
        <v>64</v>
      </c>
      <c r="L4" s="14" t="s">
        <v>66</v>
      </c>
      <c r="M4" s="131" t="s">
        <v>31</v>
      </c>
      <c r="N4" s="17" t="s">
        <v>65</v>
      </c>
      <c r="O4" s="17" t="s">
        <v>63</v>
      </c>
      <c r="P4" s="17" t="s">
        <v>64</v>
      </c>
      <c r="Q4" s="17" t="s">
        <v>31</v>
      </c>
      <c r="R4" s="17" t="s">
        <v>65</v>
      </c>
      <c r="S4" s="14">
        <v>1</v>
      </c>
      <c r="T4" s="16">
        <v>2</v>
      </c>
      <c r="U4" s="17">
        <v>3</v>
      </c>
      <c r="V4" s="33"/>
      <c r="W4" s="15" t="s">
        <v>95</v>
      </c>
      <c r="X4" s="132" t="s">
        <v>96</v>
      </c>
      <c r="Y4" s="132" t="s">
        <v>97</v>
      </c>
      <c r="Z4" s="133" t="s">
        <v>98</v>
      </c>
      <c r="AA4" s="119"/>
      <c r="AB4" s="120"/>
      <c r="AC4" s="121"/>
    </row>
    <row r="5" spans="1:29" s="134" customFormat="1" ht="15" customHeight="1" x14ac:dyDescent="0.25">
      <c r="A5" s="122"/>
      <c r="B5" s="28">
        <v>1990</v>
      </c>
      <c r="C5" s="135" t="s">
        <v>36</v>
      </c>
      <c r="D5" s="28" t="s">
        <v>57</v>
      </c>
      <c r="E5" s="28">
        <v>13</v>
      </c>
      <c r="F5" s="28">
        <v>3</v>
      </c>
      <c r="G5" s="28">
        <v>10</v>
      </c>
      <c r="H5" s="49">
        <f>PRODUCT(F5/E5)</f>
        <v>0.23076923076923078</v>
      </c>
      <c r="I5" s="33"/>
      <c r="J5" s="28"/>
      <c r="K5" s="28"/>
      <c r="L5" s="28"/>
      <c r="M5" s="28"/>
      <c r="N5" s="49"/>
      <c r="O5" s="28">
        <v>3</v>
      </c>
      <c r="P5" s="28">
        <v>2</v>
      </c>
      <c r="Q5" s="28">
        <v>1</v>
      </c>
      <c r="R5" s="49">
        <f>PRODUCT(P5/O5)</f>
        <v>0.66666666666666663</v>
      </c>
      <c r="S5" s="29"/>
      <c r="T5" s="30"/>
      <c r="U5" s="28"/>
      <c r="V5" s="33"/>
      <c r="W5" s="135"/>
      <c r="X5" s="135"/>
      <c r="Y5" s="135"/>
      <c r="Z5" s="9"/>
      <c r="AA5" s="119"/>
      <c r="AB5" s="120"/>
      <c r="AC5" s="121"/>
    </row>
    <row r="6" spans="1:29" s="134" customFormat="1" ht="15" customHeight="1" x14ac:dyDescent="0.25">
      <c r="A6" s="122"/>
      <c r="B6" s="28">
        <v>1991</v>
      </c>
      <c r="C6" s="135" t="s">
        <v>36</v>
      </c>
      <c r="D6" s="28" t="s">
        <v>67</v>
      </c>
      <c r="E6" s="28">
        <v>26</v>
      </c>
      <c r="F6" s="28">
        <v>16</v>
      </c>
      <c r="G6" s="28">
        <v>10</v>
      </c>
      <c r="H6" s="49">
        <f>PRODUCT(F6/E6)</f>
        <v>0.61538461538461542</v>
      </c>
      <c r="I6" s="33"/>
      <c r="J6" s="28">
        <v>6</v>
      </c>
      <c r="K6" s="28">
        <v>3</v>
      </c>
      <c r="L6" s="28"/>
      <c r="M6" s="28">
        <v>3</v>
      </c>
      <c r="N6" s="49">
        <f>PRODUCT(K6/J6)</f>
        <v>0.5</v>
      </c>
      <c r="O6" s="28"/>
      <c r="P6" s="28"/>
      <c r="Q6" s="28"/>
      <c r="R6" s="49"/>
      <c r="S6" s="29"/>
      <c r="T6" s="30"/>
      <c r="U6" s="28">
        <v>1</v>
      </c>
      <c r="V6" s="33"/>
      <c r="W6" s="135" t="s">
        <v>99</v>
      </c>
      <c r="X6" s="135" t="s">
        <v>100</v>
      </c>
      <c r="Y6" s="135" t="s">
        <v>101</v>
      </c>
      <c r="Z6" s="9"/>
      <c r="AA6" s="119"/>
      <c r="AB6" s="120"/>
      <c r="AC6" s="121"/>
    </row>
    <row r="7" spans="1:29" s="134" customFormat="1" ht="15" customHeight="1" x14ac:dyDescent="0.25">
      <c r="A7" s="122"/>
      <c r="B7" s="132" t="s">
        <v>7</v>
      </c>
      <c r="C7" s="20"/>
      <c r="D7" s="136"/>
      <c r="E7" s="131">
        <f>SUM(E5:E6)</f>
        <v>39</v>
      </c>
      <c r="F7" s="131">
        <f>SUM(F5:F6)</f>
        <v>19</v>
      </c>
      <c r="G7" s="131">
        <f>SUM(G5:G6)</f>
        <v>20</v>
      </c>
      <c r="H7" s="137">
        <f>PRODUCT(F7/E7)</f>
        <v>0.48717948717948717</v>
      </c>
      <c r="I7" s="33"/>
      <c r="J7" s="131">
        <f>SUM(J5:J6)</f>
        <v>6</v>
      </c>
      <c r="K7" s="131">
        <f>SUM(K5:K6)</f>
        <v>3</v>
      </c>
      <c r="L7" s="131">
        <v>0</v>
      </c>
      <c r="M7" s="131">
        <f>SUM(M5:M6)</f>
        <v>3</v>
      </c>
      <c r="N7" s="137">
        <v>0</v>
      </c>
      <c r="O7" s="131">
        <f>SUM(O5:O6)</f>
        <v>3</v>
      </c>
      <c r="P7" s="131">
        <f>SUM(P5:P6)</f>
        <v>2</v>
      </c>
      <c r="Q7" s="131">
        <f>SUM(Q5:Q6)</f>
        <v>1</v>
      </c>
      <c r="R7" s="137">
        <f>PRODUCT(P7/O7)</f>
        <v>0.66666666666666663</v>
      </c>
      <c r="S7" s="131">
        <f>SUM(S5:S6)</f>
        <v>0</v>
      </c>
      <c r="T7" s="131">
        <f>SUM(T5:T6)</f>
        <v>0</v>
      </c>
      <c r="U7" s="131">
        <f>SUM(U5:U6)</f>
        <v>1</v>
      </c>
      <c r="V7" s="138"/>
      <c r="W7" s="96" t="s">
        <v>71</v>
      </c>
      <c r="X7" s="96" t="s">
        <v>73</v>
      </c>
      <c r="Y7" s="96" t="s">
        <v>71</v>
      </c>
      <c r="Z7" s="139"/>
      <c r="AA7" s="119"/>
      <c r="AB7" s="120"/>
      <c r="AC7" s="121"/>
    </row>
    <row r="8" spans="1:29" s="125" customFormat="1" ht="15" customHeight="1" x14ac:dyDescent="0.25">
      <c r="A8" s="122"/>
      <c r="B8" s="140"/>
      <c r="C8" s="141"/>
      <c r="D8" s="142"/>
      <c r="E8" s="142"/>
      <c r="F8" s="142"/>
      <c r="G8" s="142"/>
      <c r="H8" s="142"/>
      <c r="I8" s="143"/>
      <c r="J8" s="142"/>
      <c r="K8" s="142"/>
      <c r="L8" s="142"/>
      <c r="M8" s="142"/>
      <c r="N8" s="142"/>
      <c r="O8" s="142"/>
      <c r="P8" s="142"/>
      <c r="Q8" s="142"/>
      <c r="R8" s="142"/>
      <c r="S8" s="144"/>
      <c r="T8" s="144"/>
      <c r="U8" s="144"/>
      <c r="V8" s="145"/>
      <c r="W8" s="145"/>
      <c r="X8" s="121"/>
      <c r="Y8" s="121"/>
      <c r="Z8" s="121"/>
      <c r="AA8" s="121"/>
      <c r="AB8" s="121"/>
      <c r="AC8" s="121"/>
    </row>
    <row r="9" spans="1:29" s="134" customFormat="1" ht="15" customHeight="1" x14ac:dyDescent="0.25">
      <c r="A9" s="122"/>
      <c r="B9" s="83" t="s">
        <v>24</v>
      </c>
      <c r="C9" s="146"/>
      <c r="D9" s="147"/>
      <c r="E9" s="85" t="s">
        <v>63</v>
      </c>
      <c r="F9" s="85" t="s">
        <v>64</v>
      </c>
      <c r="G9" s="86" t="s">
        <v>31</v>
      </c>
      <c r="H9" s="85" t="s">
        <v>65</v>
      </c>
      <c r="I9" s="22"/>
      <c r="J9" s="148" t="s">
        <v>68</v>
      </c>
      <c r="K9" s="136"/>
      <c r="L9" s="136"/>
      <c r="M9" s="136"/>
      <c r="N9" s="17" t="s">
        <v>69</v>
      </c>
      <c r="O9" s="17" t="s">
        <v>63</v>
      </c>
      <c r="P9" s="17" t="s">
        <v>64</v>
      </c>
      <c r="Q9" s="17" t="s">
        <v>31</v>
      </c>
      <c r="R9" s="17" t="s">
        <v>65</v>
      </c>
      <c r="S9" s="149"/>
      <c r="T9" s="149"/>
      <c r="U9" s="149"/>
      <c r="V9" s="33"/>
      <c r="W9" s="122" t="s">
        <v>74</v>
      </c>
      <c r="X9" s="72" t="s">
        <v>75</v>
      </c>
      <c r="Y9" s="149"/>
      <c r="Z9" s="121"/>
      <c r="AA9" s="121"/>
      <c r="AB9" s="121"/>
      <c r="AC9" s="121"/>
    </row>
    <row r="10" spans="1:29" s="134" customFormat="1" ht="15" customHeight="1" x14ac:dyDescent="0.25">
      <c r="A10" s="122"/>
      <c r="B10" s="150" t="s">
        <v>12</v>
      </c>
      <c r="C10" s="80"/>
      <c r="D10" s="151"/>
      <c r="E10" s="28">
        <f>PRODUCT(E7)</f>
        <v>39</v>
      </c>
      <c r="F10" s="28">
        <f>PRODUCT(F7)</f>
        <v>19</v>
      </c>
      <c r="G10" s="28">
        <f>PRODUCT(G7)</f>
        <v>20</v>
      </c>
      <c r="H10" s="49">
        <f>PRODUCT(F10/E10)</f>
        <v>0.48717948717948717</v>
      </c>
      <c r="I10" s="22"/>
      <c r="J10" s="150" t="s">
        <v>70</v>
      </c>
      <c r="K10" s="80"/>
      <c r="L10" s="80"/>
      <c r="M10" s="80"/>
      <c r="N10" s="152" t="s">
        <v>71</v>
      </c>
      <c r="O10" s="28">
        <v>2</v>
      </c>
      <c r="P10" s="28">
        <v>2</v>
      </c>
      <c r="Q10" s="28">
        <v>0</v>
      </c>
      <c r="R10" s="49">
        <v>1</v>
      </c>
      <c r="S10" s="149"/>
      <c r="T10" s="149"/>
      <c r="U10" s="149"/>
      <c r="V10" s="33"/>
      <c r="W10" s="121"/>
      <c r="X10" s="111"/>
      <c r="Y10" s="149"/>
      <c r="Z10" s="121"/>
      <c r="AA10" s="121"/>
      <c r="AB10" s="121"/>
      <c r="AC10" s="121"/>
    </row>
    <row r="11" spans="1:29" s="134" customFormat="1" ht="15" customHeight="1" x14ac:dyDescent="0.2">
      <c r="A11" s="122"/>
      <c r="B11" s="153" t="s">
        <v>14</v>
      </c>
      <c r="C11" s="154"/>
      <c r="D11" s="155"/>
      <c r="E11" s="28">
        <v>6</v>
      </c>
      <c r="F11" s="28">
        <v>3</v>
      </c>
      <c r="G11" s="28">
        <v>3</v>
      </c>
      <c r="H11" s="49">
        <v>0.5</v>
      </c>
      <c r="I11" s="22"/>
      <c r="J11" s="156" t="s">
        <v>72</v>
      </c>
      <c r="K11" s="157"/>
      <c r="L11" s="157"/>
      <c r="M11" s="157"/>
      <c r="N11" s="152" t="s">
        <v>73</v>
      </c>
      <c r="O11" s="28">
        <v>2</v>
      </c>
      <c r="P11" s="28">
        <v>0</v>
      </c>
      <c r="Q11" s="28">
        <v>2</v>
      </c>
      <c r="R11" s="49">
        <v>0</v>
      </c>
      <c r="S11" s="149"/>
      <c r="T11" s="149"/>
      <c r="U11" s="149"/>
      <c r="V11" s="121"/>
      <c r="W11" s="121"/>
      <c r="X11" s="111"/>
      <c r="Y11" s="121"/>
      <c r="Z11" s="121"/>
      <c r="AA11" s="121"/>
      <c r="AB11" s="121"/>
      <c r="AC11" s="121"/>
    </row>
    <row r="12" spans="1:29" s="134" customFormat="1" ht="15" customHeight="1" x14ac:dyDescent="0.2">
      <c r="A12" s="122"/>
      <c r="B12" s="150" t="s">
        <v>15</v>
      </c>
      <c r="C12" s="80"/>
      <c r="D12" s="151"/>
      <c r="E12" s="28">
        <f>SUM(O7)</f>
        <v>3</v>
      </c>
      <c r="F12" s="28">
        <f>SUM(P7)</f>
        <v>2</v>
      </c>
      <c r="G12" s="28">
        <f>SUM(Q7)</f>
        <v>1</v>
      </c>
      <c r="H12" s="49">
        <f>PRODUCT(F12/E12)</f>
        <v>0.66666666666666663</v>
      </c>
      <c r="I12" s="22"/>
      <c r="J12" s="150" t="s">
        <v>102</v>
      </c>
      <c r="K12" s="80"/>
      <c r="L12" s="80"/>
      <c r="M12" s="10"/>
      <c r="N12" s="152" t="s">
        <v>71</v>
      </c>
      <c r="O12" s="28">
        <v>2</v>
      </c>
      <c r="P12" s="28">
        <v>1</v>
      </c>
      <c r="Q12" s="28">
        <v>1</v>
      </c>
      <c r="R12" s="49">
        <v>0.5</v>
      </c>
      <c r="S12" s="149"/>
      <c r="T12" s="149"/>
      <c r="U12" s="149"/>
      <c r="V12" s="22"/>
      <c r="W12" s="22"/>
      <c r="X12" s="111"/>
      <c r="Y12" s="121"/>
      <c r="Z12" s="121"/>
      <c r="AA12" s="121"/>
      <c r="AB12" s="121"/>
      <c r="AC12" s="121"/>
    </row>
    <row r="13" spans="1:29" s="134" customFormat="1" ht="15" customHeight="1" x14ac:dyDescent="0.2">
      <c r="A13" s="122"/>
      <c r="B13" s="130" t="s">
        <v>25</v>
      </c>
      <c r="C13" s="18"/>
      <c r="D13" s="158"/>
      <c r="E13" s="17">
        <f>SUM(E10:E12)</f>
        <v>48</v>
      </c>
      <c r="F13" s="17">
        <f>SUM(F10:F12)</f>
        <v>24</v>
      </c>
      <c r="G13" s="17">
        <f>SUM(G10:G12)</f>
        <v>24</v>
      </c>
      <c r="H13" s="95">
        <f>PRODUCT(F13/E13)</f>
        <v>0.5</v>
      </c>
      <c r="I13" s="22"/>
      <c r="J13" s="130" t="s">
        <v>25</v>
      </c>
      <c r="K13" s="158"/>
      <c r="L13" s="158"/>
      <c r="M13" s="158"/>
      <c r="N13" s="17"/>
      <c r="O13" s="17">
        <v>6</v>
      </c>
      <c r="P13" s="17">
        <v>3</v>
      </c>
      <c r="Q13" s="17">
        <v>3</v>
      </c>
      <c r="R13" s="95">
        <v>0.5</v>
      </c>
      <c r="S13" s="149"/>
      <c r="T13" s="149"/>
      <c r="U13" s="149"/>
      <c r="V13" s="22"/>
      <c r="W13" s="22"/>
      <c r="X13" s="22"/>
      <c r="Y13" s="121"/>
      <c r="Z13" s="121"/>
      <c r="AA13" s="121"/>
      <c r="AB13" s="121"/>
      <c r="AC13" s="121"/>
    </row>
    <row r="14" spans="1:29" s="134" customFormat="1" ht="15" customHeight="1" x14ac:dyDescent="0.2">
      <c r="A14" s="122"/>
      <c r="B14" s="122"/>
      <c r="C14" s="111"/>
      <c r="D14" s="122"/>
      <c r="E14" s="122"/>
      <c r="F14" s="122"/>
      <c r="G14" s="122"/>
      <c r="H14" s="122"/>
      <c r="I14" s="144"/>
      <c r="J14" s="122"/>
      <c r="K14" s="122"/>
      <c r="L14" s="122"/>
      <c r="M14" s="122"/>
      <c r="N14" s="122"/>
      <c r="O14" s="122"/>
      <c r="P14" s="122"/>
      <c r="Q14" s="122"/>
      <c r="R14" s="122"/>
      <c r="S14" s="149"/>
      <c r="T14" s="149"/>
      <c r="U14" s="149"/>
      <c r="V14" s="22"/>
      <c r="W14" s="22"/>
      <c r="X14" s="22"/>
      <c r="Y14" s="121"/>
      <c r="Z14" s="121"/>
      <c r="AA14" s="121"/>
      <c r="AB14" s="121"/>
      <c r="AC14" s="121"/>
    </row>
    <row r="15" spans="1:29" s="134" customFormat="1" ht="15" customHeight="1" x14ac:dyDescent="0.2">
      <c r="A15" s="122"/>
      <c r="B15" s="122"/>
      <c r="C15" s="7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49"/>
      <c r="T15" s="149"/>
      <c r="U15" s="149"/>
      <c r="V15" s="22"/>
      <c r="W15" s="22"/>
      <c r="X15" s="22"/>
      <c r="Y15" s="121"/>
      <c r="Z15" s="121"/>
      <c r="AA15" s="121"/>
      <c r="AB15" s="121"/>
      <c r="AC15" s="121"/>
    </row>
    <row r="16" spans="1:29" s="134" customFormat="1" ht="15" customHeight="1" x14ac:dyDescent="0.2">
      <c r="A16" s="122"/>
      <c r="B16" s="122"/>
      <c r="C16" s="11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49"/>
      <c r="T16" s="149"/>
      <c r="U16" s="149"/>
      <c r="V16" s="22"/>
      <c r="W16" s="22"/>
      <c r="X16" s="22"/>
      <c r="Y16" s="121"/>
      <c r="Z16" s="121"/>
      <c r="AA16" s="121"/>
      <c r="AB16" s="121"/>
      <c r="AC16" s="121"/>
    </row>
    <row r="17" spans="1:29" s="134" customFormat="1" ht="15" customHeight="1" x14ac:dyDescent="0.2">
      <c r="A17" s="122"/>
      <c r="B17" s="122"/>
      <c r="C17" s="111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49"/>
      <c r="T17" s="149"/>
      <c r="U17" s="149"/>
      <c r="V17" s="22"/>
      <c r="W17" s="22"/>
      <c r="X17" s="22"/>
      <c r="Y17" s="121"/>
      <c r="Z17" s="121"/>
      <c r="AA17" s="121"/>
      <c r="AB17" s="121"/>
      <c r="AC17" s="121"/>
    </row>
    <row r="18" spans="1:29" s="134" customFormat="1" ht="15" customHeight="1" x14ac:dyDescent="0.2">
      <c r="A18" s="122"/>
      <c r="B18" s="122"/>
      <c r="C18" s="11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22"/>
      <c r="W18" s="22"/>
      <c r="X18" s="22"/>
      <c r="Y18" s="121"/>
      <c r="Z18" s="121"/>
      <c r="AA18" s="121"/>
      <c r="AB18" s="121"/>
      <c r="AC18" s="121"/>
    </row>
    <row r="19" spans="1:29" s="134" customFormat="1" ht="15" customHeight="1" x14ac:dyDescent="0.2">
      <c r="A19" s="122"/>
      <c r="B19" s="122"/>
      <c r="C19" s="11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22"/>
      <c r="W19" s="22"/>
      <c r="X19" s="22"/>
      <c r="Y19" s="121"/>
      <c r="Z19" s="121"/>
      <c r="AA19" s="121"/>
      <c r="AB19" s="121"/>
      <c r="AC19" s="121"/>
    </row>
    <row r="20" spans="1:29" s="134" customFormat="1" ht="15" customHeight="1" x14ac:dyDescent="0.2">
      <c r="A20" s="122"/>
      <c r="B20" s="122"/>
      <c r="C20" s="11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22"/>
      <c r="W20" s="22"/>
      <c r="X20" s="111"/>
      <c r="Y20" s="121"/>
      <c r="Z20" s="121"/>
      <c r="AA20" s="121"/>
      <c r="AB20" s="121"/>
      <c r="AC20" s="121"/>
    </row>
    <row r="21" spans="1:29" s="134" customFormat="1" ht="15" customHeight="1" x14ac:dyDescent="0.2">
      <c r="A21" s="122"/>
      <c r="B21" s="122"/>
      <c r="C21" s="11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22"/>
      <c r="W21" s="22"/>
      <c r="X21" s="22"/>
      <c r="Y21" s="121"/>
      <c r="Z21" s="121"/>
      <c r="AA21" s="121"/>
      <c r="AB21" s="121"/>
      <c r="AC21" s="121"/>
    </row>
    <row r="22" spans="1:29" s="134" customFormat="1" ht="15" customHeight="1" x14ac:dyDescent="0.2">
      <c r="A22" s="122"/>
      <c r="B22" s="122"/>
      <c r="C22" s="11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22"/>
      <c r="W22" s="22"/>
      <c r="X22" s="22"/>
      <c r="Y22" s="121"/>
      <c r="Z22" s="121"/>
      <c r="AA22" s="121"/>
      <c r="AB22" s="121"/>
      <c r="AC22" s="121"/>
    </row>
    <row r="23" spans="1:29" s="134" customFormat="1" ht="15" customHeight="1" x14ac:dyDescent="0.2">
      <c r="A23" s="122"/>
      <c r="B23" s="122"/>
      <c r="C23" s="11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22"/>
      <c r="W23" s="22"/>
      <c r="X23" s="22"/>
      <c r="Y23" s="121"/>
      <c r="Z23" s="121"/>
      <c r="AA23" s="121"/>
      <c r="AB23" s="121"/>
      <c r="AC23" s="121"/>
    </row>
    <row r="24" spans="1:29" s="134" customFormat="1" ht="15" customHeight="1" x14ac:dyDescent="0.2">
      <c r="A24" s="122"/>
      <c r="B24" s="122"/>
      <c r="C24" s="111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22"/>
      <c r="W24" s="22"/>
      <c r="X24" s="22"/>
      <c r="Y24" s="121"/>
      <c r="Z24" s="121"/>
      <c r="AA24" s="121"/>
      <c r="AB24" s="121"/>
      <c r="AC24" s="121"/>
    </row>
    <row r="25" spans="1:29" ht="15" customHeight="1" x14ac:dyDescent="0.2">
      <c r="A25" s="36"/>
      <c r="B25" s="71"/>
      <c r="C25" s="159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22"/>
      <c r="W25" s="22"/>
      <c r="X25" s="22"/>
      <c r="Y25" s="121"/>
      <c r="Z25" s="121"/>
      <c r="AA25" s="121"/>
      <c r="AB25" s="121"/>
      <c r="AC25" s="121"/>
    </row>
    <row r="26" spans="1:29" ht="15" customHeight="1" x14ac:dyDescent="0.2">
      <c r="A26" s="36"/>
      <c r="B26" s="71"/>
      <c r="C26" s="159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22"/>
      <c r="W26" s="22"/>
      <c r="X26" s="22"/>
      <c r="Y26" s="121"/>
      <c r="Z26" s="121"/>
      <c r="AA26" s="121"/>
      <c r="AB26" s="121"/>
      <c r="AC26" s="121"/>
    </row>
    <row r="27" spans="1:29" ht="15" customHeight="1" x14ac:dyDescent="0.2">
      <c r="A27" s="36"/>
      <c r="B27" s="71"/>
      <c r="C27" s="159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22"/>
      <c r="W27" s="22"/>
      <c r="X27" s="22"/>
      <c r="Y27" s="121"/>
      <c r="Z27" s="121"/>
      <c r="AA27" s="121"/>
      <c r="AB27" s="121"/>
      <c r="AC27" s="121"/>
    </row>
    <row r="28" spans="1:29" ht="15" customHeight="1" x14ac:dyDescent="0.2">
      <c r="A28" s="36"/>
      <c r="B28" s="71"/>
      <c r="C28" s="159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22"/>
      <c r="W28" s="22"/>
      <c r="X28" s="22"/>
      <c r="Y28" s="121"/>
      <c r="Z28" s="121"/>
      <c r="AA28" s="121"/>
      <c r="AB28" s="121"/>
      <c r="AC28" s="121"/>
    </row>
    <row r="29" spans="1:29" ht="15" customHeight="1" x14ac:dyDescent="0.2">
      <c r="A29" s="36"/>
      <c r="B29" s="71"/>
      <c r="C29" s="159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22"/>
      <c r="W29" s="22"/>
      <c r="X29" s="22"/>
      <c r="Y29" s="121"/>
      <c r="Z29" s="121"/>
      <c r="AA29" s="121"/>
      <c r="AB29" s="121"/>
      <c r="AC29" s="121"/>
    </row>
    <row r="30" spans="1:29" ht="15" customHeight="1" x14ac:dyDescent="0.2">
      <c r="A30" s="36"/>
      <c r="B30" s="71"/>
      <c r="C30" s="159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22"/>
      <c r="W30" s="22"/>
      <c r="X30" s="22"/>
      <c r="Y30" s="121"/>
      <c r="Z30" s="121"/>
      <c r="AA30" s="121"/>
      <c r="AB30" s="121"/>
      <c r="AC30" s="121"/>
    </row>
    <row r="31" spans="1:29" ht="15" customHeight="1" x14ac:dyDescent="0.2">
      <c r="A31" s="36"/>
      <c r="B31" s="71"/>
      <c r="C31" s="159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22"/>
      <c r="W31" s="22"/>
      <c r="X31" s="22"/>
      <c r="Y31" s="121"/>
      <c r="Z31" s="121"/>
      <c r="AA31" s="121"/>
      <c r="AB31" s="121"/>
      <c r="AC31" s="121"/>
    </row>
    <row r="32" spans="1:29" ht="15" customHeight="1" x14ac:dyDescent="0.2">
      <c r="A32" s="36"/>
      <c r="B32" s="71"/>
      <c r="C32" s="159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22"/>
      <c r="W32" s="22"/>
      <c r="X32" s="22"/>
      <c r="Y32" s="121"/>
      <c r="Z32" s="121"/>
      <c r="AA32" s="121"/>
      <c r="AB32" s="121"/>
      <c r="AC32" s="121"/>
    </row>
    <row r="33" spans="1:29" ht="15" customHeight="1" x14ac:dyDescent="0.2">
      <c r="A33" s="36"/>
      <c r="B33" s="71"/>
      <c r="C33" s="159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22"/>
      <c r="W33" s="22"/>
      <c r="X33" s="22"/>
      <c r="Y33" s="121"/>
      <c r="Z33" s="121"/>
      <c r="AA33" s="121"/>
      <c r="AB33" s="121"/>
      <c r="AC33" s="121"/>
    </row>
    <row r="34" spans="1:29" ht="15" customHeight="1" x14ac:dyDescent="0.2">
      <c r="A34" s="36"/>
      <c r="B34" s="71"/>
      <c r="C34" s="159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22"/>
      <c r="W34" s="22"/>
      <c r="X34" s="22"/>
      <c r="Y34" s="121"/>
      <c r="Z34" s="121"/>
      <c r="AA34" s="121"/>
      <c r="AB34" s="121"/>
      <c r="AC34" s="121"/>
    </row>
    <row r="35" spans="1:29" ht="15" customHeight="1" x14ac:dyDescent="0.2">
      <c r="A35" s="36"/>
      <c r="B35" s="71"/>
      <c r="C35" s="159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121"/>
      <c r="W35" s="121"/>
      <c r="X35" s="121"/>
      <c r="Y35" s="121"/>
      <c r="Z35" s="121"/>
      <c r="AA35" s="121"/>
      <c r="AB35" s="121"/>
      <c r="AC35" s="121"/>
    </row>
    <row r="36" spans="1:29" ht="15" customHeight="1" x14ac:dyDescent="0.2">
      <c r="A36" s="36"/>
      <c r="B36" s="71"/>
      <c r="C36" s="159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121"/>
      <c r="W36" s="121"/>
      <c r="X36" s="121"/>
      <c r="Y36" s="121"/>
      <c r="Z36" s="121"/>
      <c r="AA36" s="121"/>
      <c r="AB36" s="121"/>
      <c r="AC36" s="121"/>
    </row>
    <row r="37" spans="1:29" ht="15" customHeight="1" x14ac:dyDescent="0.2">
      <c r="A37" s="36"/>
      <c r="B37" s="71"/>
      <c r="C37" s="159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121"/>
      <c r="W37" s="121"/>
      <c r="X37" s="121"/>
      <c r="Y37" s="121"/>
      <c r="Z37" s="121"/>
      <c r="AA37" s="121"/>
      <c r="AB37" s="121"/>
      <c r="AC37" s="121"/>
    </row>
    <row r="38" spans="1:29" ht="15" customHeight="1" x14ac:dyDescent="0.2">
      <c r="A38" s="36"/>
      <c r="B38" s="71"/>
      <c r="C38" s="159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121"/>
      <c r="W38" s="121"/>
      <c r="X38" s="121"/>
      <c r="Y38" s="121"/>
      <c r="Z38" s="121"/>
      <c r="AA38" s="121"/>
      <c r="AB38" s="121"/>
      <c r="AC38" s="121"/>
    </row>
    <row r="39" spans="1:29" ht="15" customHeight="1" x14ac:dyDescent="0.2">
      <c r="A39" s="36"/>
      <c r="B39" s="71"/>
      <c r="C39" s="159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121"/>
      <c r="W39" s="121"/>
      <c r="X39" s="121"/>
      <c r="Y39" s="121"/>
      <c r="Z39" s="121"/>
      <c r="AA39" s="121"/>
      <c r="AB39" s="121"/>
      <c r="AC39" s="121"/>
    </row>
    <row r="40" spans="1:29" ht="15" customHeight="1" x14ac:dyDescent="0.2">
      <c r="A40" s="36"/>
      <c r="B40" s="71"/>
      <c r="C40" s="159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121"/>
      <c r="W40" s="121"/>
      <c r="X40" s="121"/>
      <c r="Y40" s="121"/>
      <c r="Z40" s="121"/>
      <c r="AA40" s="121"/>
      <c r="AB40" s="121"/>
      <c r="AC40" s="121"/>
    </row>
    <row r="41" spans="1:29" ht="15" customHeight="1" x14ac:dyDescent="0.2">
      <c r="A41" s="36"/>
      <c r="B41" s="71"/>
      <c r="C41" s="159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121"/>
      <c r="W41" s="121"/>
      <c r="X41" s="121"/>
      <c r="Y41" s="121"/>
      <c r="Z41" s="121"/>
      <c r="AA41" s="121"/>
      <c r="AB41" s="121"/>
      <c r="AC41" s="121"/>
    </row>
    <row r="42" spans="1:29" ht="15" customHeight="1" x14ac:dyDescent="0.2">
      <c r="A42" s="36"/>
      <c r="B42" s="71"/>
      <c r="C42" s="159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121"/>
      <c r="W42" s="121"/>
      <c r="X42" s="121"/>
      <c r="Y42" s="121"/>
      <c r="Z42" s="121"/>
      <c r="AA42" s="121"/>
      <c r="AB42" s="121"/>
      <c r="AC42" s="121"/>
    </row>
    <row r="43" spans="1:29" ht="15" customHeight="1" x14ac:dyDescent="0.2">
      <c r="A43" s="36"/>
      <c r="B43" s="71"/>
      <c r="C43" s="159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121"/>
      <c r="W43" s="121"/>
      <c r="X43" s="121"/>
      <c r="Y43" s="121"/>
      <c r="Z43" s="121"/>
      <c r="AA43" s="121"/>
      <c r="AB43" s="121"/>
      <c r="AC43" s="121"/>
    </row>
    <row r="44" spans="1:29" ht="15" customHeight="1" x14ac:dyDescent="0.2">
      <c r="A44" s="36"/>
      <c r="B44" s="71"/>
      <c r="C44" s="159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121"/>
      <c r="W44" s="121"/>
      <c r="X44" s="121"/>
      <c r="Y44" s="121"/>
      <c r="Z44" s="121"/>
      <c r="AA44" s="121"/>
      <c r="AB44" s="121"/>
      <c r="AC44" s="121"/>
    </row>
    <row r="45" spans="1:29" ht="15" customHeight="1" x14ac:dyDescent="0.2">
      <c r="A45" s="36"/>
      <c r="B45" s="71"/>
      <c r="C45" s="159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121"/>
      <c r="W45" s="121"/>
      <c r="X45" s="121"/>
      <c r="Y45" s="121"/>
      <c r="Z45" s="121"/>
      <c r="AA45" s="121"/>
      <c r="AB45" s="121"/>
      <c r="AC45" s="121"/>
    </row>
    <row r="46" spans="1:29" ht="15" customHeight="1" x14ac:dyDescent="0.2">
      <c r="A46" s="36"/>
      <c r="B46" s="71"/>
      <c r="C46" s="159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121"/>
      <c r="W46" s="121"/>
      <c r="X46" s="121"/>
      <c r="Y46" s="121"/>
      <c r="Z46" s="121"/>
      <c r="AA46" s="121"/>
      <c r="AB46" s="121"/>
      <c r="AC46" s="121"/>
    </row>
    <row r="47" spans="1:29" ht="15" customHeight="1" x14ac:dyDescent="0.2">
      <c r="A47" s="36"/>
      <c r="B47" s="71"/>
      <c r="C47" s="159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121"/>
      <c r="W47" s="121"/>
      <c r="X47" s="121"/>
      <c r="Y47" s="121"/>
      <c r="Z47" s="121"/>
      <c r="AA47" s="121"/>
      <c r="AB47" s="121"/>
      <c r="AC47" s="121"/>
    </row>
    <row r="48" spans="1:29" ht="15" customHeight="1" x14ac:dyDescent="0.2">
      <c r="A48" s="36"/>
      <c r="B48" s="71"/>
      <c r="C48" s="159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121"/>
      <c r="W48" s="121"/>
      <c r="X48" s="121"/>
      <c r="Y48" s="121"/>
      <c r="Z48" s="121"/>
      <c r="AA48" s="121"/>
      <c r="AB48" s="121"/>
      <c r="AC48" s="121"/>
    </row>
    <row r="49" spans="1:29" ht="15" customHeight="1" x14ac:dyDescent="0.2">
      <c r="A49" s="36"/>
      <c r="B49" s="71"/>
      <c r="C49" s="159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121"/>
      <c r="W49" s="121"/>
      <c r="X49" s="121"/>
      <c r="Y49" s="121"/>
      <c r="Z49" s="121"/>
      <c r="AA49" s="121"/>
      <c r="AB49" s="121"/>
      <c r="AC49" s="121"/>
    </row>
    <row r="50" spans="1:29" ht="15" customHeight="1" x14ac:dyDescent="0.2">
      <c r="A50" s="36"/>
      <c r="B50" s="71"/>
      <c r="C50" s="159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121"/>
      <c r="W50" s="121"/>
      <c r="X50" s="121"/>
      <c r="Y50" s="121"/>
      <c r="Z50" s="121"/>
      <c r="AA50" s="121"/>
      <c r="AB50" s="121"/>
      <c r="AC50" s="121"/>
    </row>
    <row r="51" spans="1:29" ht="15" customHeight="1" x14ac:dyDescent="0.2">
      <c r="A51" s="36"/>
      <c r="B51" s="71"/>
      <c r="C51" s="159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121"/>
      <c r="W51" s="121"/>
      <c r="X51" s="121"/>
      <c r="Y51" s="121"/>
      <c r="Z51" s="121"/>
      <c r="AA51" s="121"/>
      <c r="AB51" s="121"/>
      <c r="AC51" s="121"/>
    </row>
    <row r="52" spans="1:29" ht="15" customHeight="1" x14ac:dyDescent="0.2">
      <c r="A52" s="36"/>
      <c r="B52" s="71"/>
      <c r="C52" s="159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121"/>
      <c r="W52" s="121"/>
      <c r="X52" s="121"/>
      <c r="Y52" s="121"/>
      <c r="Z52" s="121"/>
      <c r="AA52" s="121"/>
      <c r="AB52" s="121"/>
      <c r="AC52" s="121"/>
    </row>
    <row r="53" spans="1:29" ht="15" customHeight="1" x14ac:dyDescent="0.2">
      <c r="A53" s="36"/>
      <c r="B53" s="71"/>
      <c r="C53" s="159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121"/>
      <c r="W53" s="121"/>
      <c r="X53" s="121"/>
      <c r="Y53" s="121"/>
      <c r="Z53" s="121"/>
      <c r="AA53" s="121"/>
      <c r="AB53" s="121"/>
      <c r="AC53" s="121"/>
    </row>
    <row r="54" spans="1:29" ht="15" customHeight="1" x14ac:dyDescent="0.2">
      <c r="A54" s="36"/>
      <c r="B54" s="71"/>
      <c r="C54" s="159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121"/>
      <c r="W54" s="121"/>
      <c r="X54" s="121"/>
      <c r="Y54" s="121"/>
      <c r="Z54" s="121"/>
      <c r="AA54" s="121"/>
      <c r="AB54" s="121"/>
      <c r="AC54" s="121"/>
    </row>
    <row r="55" spans="1:29" ht="15" customHeight="1" x14ac:dyDescent="0.2">
      <c r="A55" s="36"/>
      <c r="B55" s="71"/>
      <c r="C55" s="159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121"/>
      <c r="W55" s="121"/>
      <c r="X55" s="121"/>
      <c r="Y55" s="121"/>
      <c r="Z55" s="121"/>
      <c r="AA55" s="121"/>
      <c r="AB55" s="121"/>
      <c r="AC55" s="121"/>
    </row>
    <row r="56" spans="1:29" ht="15" customHeight="1" x14ac:dyDescent="0.2">
      <c r="A56" s="36"/>
      <c r="B56" s="71"/>
      <c r="C56" s="159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121"/>
      <c r="W56" s="121"/>
      <c r="X56" s="121"/>
      <c r="Y56" s="121"/>
      <c r="Z56" s="121"/>
      <c r="AA56" s="121"/>
      <c r="AB56" s="121"/>
      <c r="AC56" s="121"/>
    </row>
    <row r="57" spans="1:29" ht="15" customHeight="1" x14ac:dyDescent="0.2">
      <c r="A57" s="36"/>
      <c r="B57" s="71"/>
      <c r="C57" s="159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121"/>
      <c r="W57" s="121"/>
      <c r="X57" s="121"/>
      <c r="Y57" s="121"/>
      <c r="Z57" s="121"/>
      <c r="AA57" s="121"/>
      <c r="AB57" s="121"/>
      <c r="AC57" s="121"/>
    </row>
    <row r="58" spans="1:29" ht="15" customHeight="1" x14ac:dyDescent="0.2">
      <c r="A58" s="36"/>
      <c r="B58" s="71"/>
      <c r="C58" s="159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121"/>
      <c r="W58" s="121"/>
      <c r="X58" s="121"/>
      <c r="Y58" s="121"/>
      <c r="Z58" s="121"/>
      <c r="AA58" s="121"/>
      <c r="AB58" s="121"/>
      <c r="AC58" s="121"/>
    </row>
    <row r="59" spans="1:29" ht="15" customHeight="1" x14ac:dyDescent="0.2">
      <c r="A59" s="36"/>
      <c r="B59" s="71"/>
      <c r="C59" s="159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121"/>
      <c r="W59" s="121"/>
      <c r="X59" s="121"/>
      <c r="Y59" s="121"/>
      <c r="Z59" s="121"/>
      <c r="AA59" s="121"/>
      <c r="AB59" s="121"/>
      <c r="AC59" s="121"/>
    </row>
    <row r="60" spans="1:29" ht="15" customHeight="1" x14ac:dyDescent="0.2">
      <c r="A60" s="36"/>
      <c r="B60" s="71"/>
      <c r="C60" s="159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121"/>
      <c r="W60" s="121"/>
      <c r="X60" s="121"/>
      <c r="Y60" s="121"/>
      <c r="Z60" s="121"/>
      <c r="AA60" s="121"/>
      <c r="AB60" s="121"/>
      <c r="AC60" s="121"/>
    </row>
    <row r="61" spans="1:29" ht="15" customHeight="1" x14ac:dyDescent="0.2">
      <c r="A61" s="36"/>
      <c r="B61" s="71"/>
      <c r="C61" s="159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121"/>
      <c r="W61" s="121"/>
      <c r="X61" s="121"/>
      <c r="Y61" s="121"/>
      <c r="Z61" s="121"/>
      <c r="AA61" s="121"/>
      <c r="AB61" s="121"/>
      <c r="AC61" s="121"/>
    </row>
    <row r="62" spans="1:29" ht="15" customHeight="1" x14ac:dyDescent="0.2">
      <c r="A62" s="36"/>
      <c r="B62" s="71"/>
      <c r="C62" s="159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121"/>
      <c r="W62" s="121"/>
      <c r="X62" s="121"/>
      <c r="Y62" s="121"/>
      <c r="Z62" s="121"/>
      <c r="AA62" s="121"/>
      <c r="AB62" s="121"/>
      <c r="AC62" s="121"/>
    </row>
    <row r="63" spans="1:29" ht="15" customHeight="1" x14ac:dyDescent="0.2">
      <c r="A63" s="36"/>
      <c r="B63" s="71"/>
      <c r="C63" s="159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121"/>
      <c r="W63" s="121"/>
      <c r="X63" s="121"/>
      <c r="Y63" s="121"/>
      <c r="Z63" s="121"/>
      <c r="AA63" s="121"/>
      <c r="AB63" s="121"/>
      <c r="AC63" s="121"/>
    </row>
    <row r="64" spans="1:29" ht="15" customHeight="1" x14ac:dyDescent="0.2">
      <c r="A64" s="36"/>
      <c r="B64" s="71"/>
      <c r="C64" s="159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121"/>
      <c r="W64" s="121"/>
      <c r="X64" s="121"/>
      <c r="Y64" s="121"/>
      <c r="Z64" s="121"/>
      <c r="AA64" s="121"/>
      <c r="AB64" s="121"/>
      <c r="AC64" s="121"/>
    </row>
    <row r="65" spans="1:29" ht="15" customHeight="1" x14ac:dyDescent="0.2">
      <c r="A65" s="36"/>
      <c r="B65" s="71"/>
      <c r="C65" s="159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121"/>
      <c r="W65" s="121"/>
      <c r="X65" s="121"/>
      <c r="Y65" s="121"/>
      <c r="Z65" s="121"/>
      <c r="AA65" s="121"/>
      <c r="AB65" s="121"/>
      <c r="AC65" s="121"/>
    </row>
    <row r="66" spans="1:29" ht="15" customHeight="1" x14ac:dyDescent="0.2">
      <c r="A66" s="36"/>
      <c r="B66" s="71"/>
      <c r="C66" s="159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121"/>
      <c r="W66" s="121"/>
      <c r="X66" s="121"/>
      <c r="Y66" s="121"/>
      <c r="Z66" s="121"/>
      <c r="AA66" s="121"/>
      <c r="AB66" s="121"/>
      <c r="AC66" s="121"/>
    </row>
    <row r="67" spans="1:29" ht="15" customHeight="1" x14ac:dyDescent="0.2">
      <c r="A67" s="36"/>
      <c r="B67" s="71"/>
      <c r="C67" s="159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121"/>
      <c r="W67" s="121"/>
      <c r="X67" s="121"/>
      <c r="Y67" s="121"/>
      <c r="Z67" s="121"/>
      <c r="AA67" s="121"/>
      <c r="AB67" s="121"/>
      <c r="AC67" s="121"/>
    </row>
    <row r="68" spans="1:29" ht="15" customHeight="1" x14ac:dyDescent="0.2">
      <c r="A68" s="36"/>
      <c r="B68" s="71"/>
      <c r="C68" s="159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121"/>
      <c r="W68" s="121"/>
      <c r="X68" s="121"/>
      <c r="Y68" s="121"/>
      <c r="Z68" s="121"/>
      <c r="AA68" s="121"/>
      <c r="AB68" s="121"/>
      <c r="AC68" s="121"/>
    </row>
    <row r="69" spans="1:29" ht="15" customHeight="1" x14ac:dyDescent="0.2">
      <c r="A69" s="36"/>
      <c r="B69" s="71"/>
      <c r="C69" s="159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121"/>
      <c r="W69" s="121"/>
      <c r="X69" s="121"/>
      <c r="Y69" s="121"/>
      <c r="Z69" s="121"/>
      <c r="AA69" s="121"/>
      <c r="AB69" s="121"/>
      <c r="AC69" s="121"/>
    </row>
    <row r="70" spans="1:29" ht="15" customHeight="1" x14ac:dyDescent="0.2">
      <c r="A70" s="36"/>
      <c r="B70" s="71"/>
      <c r="C70" s="159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121"/>
      <c r="W70" s="121"/>
      <c r="X70" s="121"/>
      <c r="Y70" s="121"/>
      <c r="Z70" s="121"/>
      <c r="AA70" s="121"/>
      <c r="AB70" s="121"/>
      <c r="AC70" s="121"/>
    </row>
    <row r="71" spans="1:29" ht="15" customHeight="1" x14ac:dyDescent="0.2">
      <c r="A71" s="36"/>
      <c r="B71" s="71"/>
      <c r="C71" s="159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121"/>
      <c r="W71" s="121"/>
      <c r="X71" s="121"/>
      <c r="Y71" s="121"/>
      <c r="Z71" s="121"/>
      <c r="AA71" s="121"/>
      <c r="AB71" s="121"/>
      <c r="AC71" s="121"/>
    </row>
    <row r="72" spans="1:29" ht="15" customHeight="1" x14ac:dyDescent="0.2">
      <c r="A72" s="36"/>
      <c r="B72" s="71"/>
      <c r="C72" s="159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121"/>
      <c r="W72" s="121"/>
      <c r="X72" s="121"/>
      <c r="Y72" s="121"/>
      <c r="Z72" s="121"/>
      <c r="AA72" s="121"/>
      <c r="AB72" s="121"/>
      <c r="AC72" s="121"/>
    </row>
    <row r="73" spans="1:29" ht="15" customHeight="1" x14ac:dyDescent="0.2">
      <c r="A73" s="36"/>
      <c r="B73" s="71"/>
      <c r="C73" s="159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121"/>
      <c r="W73" s="121"/>
      <c r="X73" s="121"/>
      <c r="Y73" s="121"/>
      <c r="Z73" s="121"/>
      <c r="AA73" s="121"/>
      <c r="AB73" s="121"/>
      <c r="AC73" s="121"/>
    </row>
    <row r="74" spans="1:29" ht="15" customHeight="1" x14ac:dyDescent="0.2">
      <c r="A74" s="36"/>
      <c r="B74" s="71"/>
      <c r="C74" s="159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121"/>
      <c r="W74" s="121"/>
      <c r="X74" s="121"/>
      <c r="Y74" s="121"/>
      <c r="Z74" s="121"/>
      <c r="AA74" s="121"/>
      <c r="AB74" s="121"/>
      <c r="AC74" s="121"/>
    </row>
    <row r="75" spans="1:29" ht="15" customHeight="1" x14ac:dyDescent="0.2">
      <c r="A75" s="36"/>
      <c r="B75" s="71"/>
      <c r="C75" s="159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121"/>
      <c r="W75" s="121"/>
      <c r="X75" s="121"/>
      <c r="Y75" s="121"/>
      <c r="Z75" s="121"/>
      <c r="AA75" s="121"/>
      <c r="AB75" s="121"/>
      <c r="AC75" s="121"/>
    </row>
    <row r="76" spans="1:29" ht="15" customHeight="1" x14ac:dyDescent="0.2">
      <c r="A76" s="36"/>
      <c r="B76" s="71"/>
      <c r="C76" s="159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121"/>
      <c r="W76" s="121"/>
      <c r="X76" s="121"/>
      <c r="Y76" s="121"/>
      <c r="Z76" s="121"/>
      <c r="AA76" s="121"/>
      <c r="AB76" s="121"/>
      <c r="AC76" s="121"/>
    </row>
    <row r="77" spans="1:29" ht="15" customHeight="1" x14ac:dyDescent="0.2">
      <c r="A77" s="36"/>
      <c r="B77" s="71"/>
      <c r="C77" s="159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121"/>
      <c r="W77" s="121"/>
      <c r="X77" s="121"/>
      <c r="Y77" s="121"/>
      <c r="Z77" s="121"/>
      <c r="AA77" s="121"/>
      <c r="AB77" s="121"/>
      <c r="AC77" s="121"/>
    </row>
    <row r="78" spans="1:29" ht="15" customHeight="1" x14ac:dyDescent="0.2">
      <c r="A78" s="36"/>
      <c r="B78" s="71"/>
      <c r="C78" s="159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121"/>
      <c r="W78" s="121"/>
      <c r="X78" s="121"/>
      <c r="Y78" s="121"/>
      <c r="Z78" s="121"/>
      <c r="AA78" s="121"/>
      <c r="AB78" s="121"/>
      <c r="AC78" s="121"/>
    </row>
    <row r="79" spans="1:29" ht="15" customHeight="1" x14ac:dyDescent="0.2">
      <c r="A79" s="36"/>
      <c r="B79" s="71"/>
      <c r="C79" s="159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121"/>
      <c r="W79" s="121"/>
      <c r="X79" s="121"/>
      <c r="Y79" s="121"/>
      <c r="Z79" s="121"/>
      <c r="AA79" s="121"/>
      <c r="AB79" s="121"/>
      <c r="AC79" s="121"/>
    </row>
    <row r="80" spans="1:29" ht="15" customHeight="1" x14ac:dyDescent="0.2">
      <c r="A80" s="36"/>
      <c r="B80" s="71"/>
      <c r="C80" s="159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121"/>
      <c r="W80" s="121"/>
      <c r="X80" s="121"/>
      <c r="Y80" s="121"/>
      <c r="Z80" s="121"/>
      <c r="AA80" s="121"/>
      <c r="AB80" s="121"/>
      <c r="AC80" s="121"/>
    </row>
    <row r="81" spans="1:29" ht="15" customHeight="1" x14ac:dyDescent="0.2">
      <c r="A81" s="36"/>
      <c r="B81" s="71"/>
      <c r="C81" s="159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121"/>
      <c r="W81" s="121"/>
      <c r="X81" s="121"/>
      <c r="Y81" s="121"/>
      <c r="Z81" s="121"/>
      <c r="AA81" s="121"/>
      <c r="AB81" s="121"/>
      <c r="AC81" s="121"/>
    </row>
    <row r="82" spans="1:29" ht="15" customHeight="1" x14ac:dyDescent="0.2">
      <c r="A82" s="36"/>
      <c r="B82" s="71"/>
      <c r="C82" s="159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121"/>
      <c r="W82" s="121"/>
      <c r="X82" s="121"/>
      <c r="Y82" s="121"/>
      <c r="Z82" s="121"/>
      <c r="AA82" s="121"/>
      <c r="AB82" s="121"/>
      <c r="AC82" s="121"/>
    </row>
    <row r="83" spans="1:29" ht="15" customHeight="1" x14ac:dyDescent="0.2">
      <c r="A83" s="36"/>
      <c r="B83" s="71"/>
      <c r="C83" s="159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121"/>
      <c r="W83" s="121"/>
      <c r="X83" s="121"/>
      <c r="Y83" s="121"/>
      <c r="Z83" s="121"/>
      <c r="AA83" s="121"/>
      <c r="AB83" s="121"/>
      <c r="AC83" s="121"/>
    </row>
    <row r="84" spans="1:29" ht="15" customHeight="1" x14ac:dyDescent="0.2">
      <c r="A84" s="36"/>
      <c r="B84" s="71"/>
      <c r="C84" s="159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121"/>
      <c r="W84" s="121"/>
      <c r="X84" s="121"/>
      <c r="Y84" s="121"/>
      <c r="Z84" s="121"/>
      <c r="AA84" s="121"/>
      <c r="AB84" s="121"/>
      <c r="AC84" s="121"/>
    </row>
    <row r="85" spans="1:29" ht="15" customHeight="1" x14ac:dyDescent="0.2">
      <c r="A85" s="36"/>
      <c r="B85" s="71"/>
      <c r="C85" s="159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121"/>
      <c r="W85" s="121"/>
      <c r="X85" s="121"/>
      <c r="Y85" s="121"/>
      <c r="Z85" s="121"/>
      <c r="AA85" s="121"/>
      <c r="AB85" s="121"/>
      <c r="AC85" s="121"/>
    </row>
    <row r="86" spans="1:29" ht="15" customHeight="1" x14ac:dyDescent="0.2">
      <c r="A86" s="36"/>
      <c r="B86" s="71"/>
      <c r="C86" s="159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121"/>
      <c r="W86" s="121"/>
      <c r="X86" s="121"/>
      <c r="Y86" s="121"/>
      <c r="Z86" s="121"/>
      <c r="AA86" s="121"/>
      <c r="AB86" s="121"/>
      <c r="AC86" s="121"/>
    </row>
    <row r="87" spans="1:29" ht="15" customHeight="1" x14ac:dyDescent="0.2">
      <c r="A87" s="36"/>
      <c r="B87" s="71"/>
      <c r="C87" s="159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121"/>
      <c r="W87" s="121"/>
      <c r="X87" s="121"/>
      <c r="Y87" s="121"/>
      <c r="Z87" s="121"/>
      <c r="AA87" s="121"/>
      <c r="AB87" s="121"/>
      <c r="AC87" s="121"/>
    </row>
    <row r="88" spans="1:29" ht="15" customHeight="1" x14ac:dyDescent="0.2">
      <c r="A88" s="36"/>
      <c r="B88" s="71"/>
      <c r="C88" s="159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121"/>
      <c r="W88" s="121"/>
      <c r="X88" s="121"/>
      <c r="Y88" s="121"/>
      <c r="Z88" s="121"/>
      <c r="AA88" s="121"/>
      <c r="AB88" s="121"/>
      <c r="AC88" s="121"/>
    </row>
    <row r="89" spans="1:29" ht="15" customHeight="1" x14ac:dyDescent="0.2">
      <c r="A89" s="36"/>
      <c r="B89" s="71"/>
      <c r="C89" s="159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121"/>
      <c r="W89" s="121"/>
      <c r="X89" s="121"/>
      <c r="Y89" s="121"/>
      <c r="Z89" s="121"/>
      <c r="AA89" s="121"/>
      <c r="AB89" s="121"/>
      <c r="AC89" s="121"/>
    </row>
    <row r="90" spans="1:29" ht="15" customHeight="1" x14ac:dyDescent="0.2">
      <c r="A90" s="36"/>
      <c r="B90" s="71"/>
      <c r="C90" s="159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121"/>
      <c r="W90" s="121"/>
      <c r="X90" s="121"/>
      <c r="Y90" s="121"/>
      <c r="Z90" s="121"/>
      <c r="AA90" s="121"/>
      <c r="AB90" s="121"/>
      <c r="AC90" s="121"/>
    </row>
    <row r="91" spans="1:29" ht="15" customHeight="1" x14ac:dyDescent="0.2">
      <c r="A91" s="36"/>
      <c r="B91" s="71"/>
      <c r="C91" s="159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121"/>
      <c r="W91" s="121"/>
      <c r="X91" s="121"/>
      <c r="Y91" s="121"/>
      <c r="Z91" s="121"/>
      <c r="AA91" s="121"/>
      <c r="AB91" s="121"/>
      <c r="AC91" s="121"/>
    </row>
    <row r="92" spans="1:29" ht="15" customHeight="1" x14ac:dyDescent="0.2">
      <c r="A92" s="36"/>
      <c r="B92" s="71"/>
      <c r="C92" s="159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121"/>
      <c r="W92" s="121"/>
      <c r="X92" s="121"/>
      <c r="Y92" s="121"/>
      <c r="Z92" s="121"/>
      <c r="AA92" s="121"/>
      <c r="AB92" s="121"/>
      <c r="AC92" s="121"/>
    </row>
    <row r="93" spans="1:29" ht="15" customHeight="1" x14ac:dyDescent="0.2">
      <c r="A93" s="36"/>
      <c r="B93" s="71"/>
      <c r="C93" s="159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121"/>
      <c r="W93" s="121"/>
      <c r="X93" s="121"/>
      <c r="Y93" s="121"/>
      <c r="Z93" s="121"/>
      <c r="AA93" s="121"/>
      <c r="AB93" s="121"/>
      <c r="AC93" s="121"/>
    </row>
    <row r="94" spans="1:29" ht="15" customHeight="1" x14ac:dyDescent="0.2">
      <c r="A94" s="36"/>
      <c r="B94" s="71"/>
      <c r="C94" s="159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121"/>
      <c r="W94" s="121"/>
      <c r="X94" s="121"/>
      <c r="Y94" s="121"/>
      <c r="Z94" s="121"/>
      <c r="AA94" s="121"/>
      <c r="AB94" s="121"/>
      <c r="AC94" s="121"/>
    </row>
    <row r="95" spans="1:29" ht="15" customHeight="1" x14ac:dyDescent="0.2">
      <c r="A95" s="36"/>
      <c r="B95" s="71"/>
      <c r="C95" s="159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121"/>
      <c r="W95" s="121"/>
      <c r="X95" s="121"/>
      <c r="Y95" s="121"/>
      <c r="Z95" s="121"/>
      <c r="AA95" s="121"/>
      <c r="AB95" s="121"/>
      <c r="AC95" s="121"/>
    </row>
    <row r="96" spans="1:29" ht="15" customHeight="1" x14ac:dyDescent="0.2">
      <c r="A96" s="36"/>
      <c r="B96" s="71"/>
      <c r="C96" s="159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121"/>
      <c r="W96" s="121"/>
      <c r="X96" s="121"/>
      <c r="Y96" s="121"/>
      <c r="Z96" s="121"/>
      <c r="AA96" s="121"/>
      <c r="AB96" s="121"/>
      <c r="AC96" s="121"/>
    </row>
    <row r="97" spans="1:29" ht="15" customHeight="1" x14ac:dyDescent="0.2">
      <c r="A97" s="36"/>
      <c r="B97" s="71"/>
      <c r="C97" s="159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121"/>
      <c r="W97" s="121"/>
      <c r="X97" s="121"/>
      <c r="Y97" s="121"/>
      <c r="Z97" s="121"/>
      <c r="AA97" s="121"/>
      <c r="AB97" s="121"/>
      <c r="AC97" s="121"/>
    </row>
    <row r="98" spans="1:29" ht="15" customHeight="1" x14ac:dyDescent="0.2">
      <c r="A98" s="36"/>
      <c r="B98" s="71"/>
      <c r="C98" s="159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121"/>
      <c r="W98" s="121"/>
      <c r="X98" s="121"/>
      <c r="Y98" s="121"/>
      <c r="Z98" s="121"/>
      <c r="AA98" s="121"/>
      <c r="AB98" s="121"/>
      <c r="AC98" s="121"/>
    </row>
    <row r="99" spans="1:29" ht="15" customHeight="1" x14ac:dyDescent="0.2">
      <c r="A99" s="36"/>
      <c r="B99" s="71"/>
      <c r="C99" s="159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121"/>
      <c r="W99" s="121"/>
      <c r="X99" s="121"/>
      <c r="Y99" s="121"/>
      <c r="Z99" s="121"/>
      <c r="AA99" s="121"/>
      <c r="AB99" s="121"/>
      <c r="AC99" s="121"/>
    </row>
    <row r="100" spans="1:29" ht="15" customHeight="1" x14ac:dyDescent="0.2">
      <c r="A100" s="36"/>
      <c r="B100" s="71"/>
      <c r="C100" s="159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121"/>
      <c r="W100" s="121"/>
      <c r="X100" s="121"/>
      <c r="Y100" s="121"/>
      <c r="Z100" s="121"/>
      <c r="AA100" s="121"/>
      <c r="AB100" s="121"/>
      <c r="AC100" s="121"/>
    </row>
    <row r="101" spans="1:29" ht="15" customHeight="1" x14ac:dyDescent="0.2">
      <c r="A101" s="36"/>
      <c r="B101" s="71"/>
      <c r="C101" s="159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121"/>
      <c r="W101" s="121"/>
      <c r="X101" s="121"/>
      <c r="Y101" s="121"/>
      <c r="Z101" s="121"/>
      <c r="AA101" s="121"/>
      <c r="AB101" s="121"/>
      <c r="AC101" s="121"/>
    </row>
    <row r="102" spans="1:29" ht="15" customHeight="1" x14ac:dyDescent="0.2">
      <c r="A102" s="36"/>
      <c r="B102" s="71"/>
      <c r="C102" s="159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121"/>
      <c r="W102" s="121"/>
      <c r="X102" s="121"/>
      <c r="Y102" s="121"/>
      <c r="Z102" s="121"/>
      <c r="AA102" s="121"/>
      <c r="AB102" s="121"/>
      <c r="AC102" s="121"/>
    </row>
    <row r="103" spans="1:29" ht="15" customHeight="1" x14ac:dyDescent="0.2">
      <c r="A103" s="36"/>
      <c r="B103" s="71"/>
      <c r="C103" s="159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121"/>
      <c r="W103" s="121"/>
      <c r="X103" s="121"/>
      <c r="Y103" s="121"/>
      <c r="Z103" s="121"/>
      <c r="AA103" s="121"/>
      <c r="AB103" s="121"/>
      <c r="AC103" s="121"/>
    </row>
    <row r="104" spans="1:29" ht="15" customHeight="1" x14ac:dyDescent="0.2">
      <c r="A104" s="36"/>
      <c r="B104" s="71"/>
      <c r="C104" s="159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121"/>
      <c r="W104" s="121"/>
      <c r="X104" s="121"/>
      <c r="Y104" s="121"/>
      <c r="Z104" s="121"/>
      <c r="AA104" s="121"/>
      <c r="AB104" s="121"/>
      <c r="AC104" s="121"/>
    </row>
    <row r="105" spans="1:29" ht="15" customHeight="1" x14ac:dyDescent="0.2">
      <c r="A105" s="36"/>
      <c r="B105" s="71"/>
      <c r="C105" s="159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121"/>
      <c r="W105" s="121"/>
      <c r="X105" s="121"/>
      <c r="Y105" s="121"/>
      <c r="Z105" s="121"/>
      <c r="AA105" s="121"/>
      <c r="AB105" s="121"/>
      <c r="AC105" s="121"/>
    </row>
    <row r="106" spans="1:29" ht="15" customHeight="1" x14ac:dyDescent="0.2">
      <c r="A106" s="36"/>
      <c r="B106" s="71"/>
      <c r="C106" s="159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121"/>
      <c r="W106" s="121"/>
      <c r="X106" s="121"/>
      <c r="Y106" s="121"/>
      <c r="Z106" s="121"/>
      <c r="AA106" s="121"/>
      <c r="AB106" s="121"/>
      <c r="AC106" s="121"/>
    </row>
    <row r="107" spans="1:29" ht="15" customHeight="1" x14ac:dyDescent="0.2">
      <c r="A107" s="36"/>
      <c r="B107" s="71"/>
      <c r="C107" s="159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121"/>
      <c r="W107" s="121"/>
      <c r="X107" s="121"/>
      <c r="Y107" s="121"/>
      <c r="Z107" s="121"/>
      <c r="AA107" s="121"/>
      <c r="AB107" s="121"/>
      <c r="AC107" s="121"/>
    </row>
    <row r="108" spans="1:29" ht="15" customHeight="1" x14ac:dyDescent="0.2">
      <c r="A108" s="36"/>
      <c r="B108" s="71"/>
      <c r="C108" s="159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121"/>
      <c r="W108" s="121"/>
      <c r="X108" s="121"/>
      <c r="Y108" s="121"/>
      <c r="Z108" s="121"/>
      <c r="AA108" s="121"/>
      <c r="AB108" s="121"/>
      <c r="AC108" s="121"/>
    </row>
    <row r="109" spans="1:29" ht="15" customHeight="1" x14ac:dyDescent="0.2">
      <c r="A109" s="36"/>
      <c r="B109" s="71"/>
      <c r="C109" s="159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121"/>
      <c r="W109" s="121"/>
      <c r="X109" s="121"/>
      <c r="Y109" s="121"/>
      <c r="Z109" s="121"/>
      <c r="AA109" s="121"/>
      <c r="AB109" s="121"/>
      <c r="AC109" s="121"/>
    </row>
    <row r="110" spans="1:29" ht="15" customHeight="1" x14ac:dyDescent="0.2">
      <c r="A110" s="36"/>
      <c r="B110" s="71"/>
      <c r="C110" s="159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121"/>
      <c r="W110" s="121"/>
      <c r="X110" s="121"/>
      <c r="Y110" s="121"/>
      <c r="Z110" s="121"/>
      <c r="AA110" s="121"/>
      <c r="AB110" s="121"/>
      <c r="AC110" s="121"/>
    </row>
    <row r="111" spans="1:29" ht="15" customHeight="1" x14ac:dyDescent="0.2">
      <c r="A111" s="36"/>
      <c r="B111" s="71"/>
      <c r="C111" s="159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121"/>
      <c r="W111" s="121"/>
      <c r="X111" s="121"/>
      <c r="Y111" s="121"/>
      <c r="Z111" s="121"/>
      <c r="AA111" s="121"/>
      <c r="AB111" s="121"/>
      <c r="AC111" s="121"/>
    </row>
    <row r="112" spans="1:29" ht="15" customHeight="1" x14ac:dyDescent="0.2">
      <c r="A112" s="36"/>
      <c r="B112" s="71"/>
      <c r="C112" s="159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121"/>
      <c r="W112" s="121"/>
      <c r="X112" s="121"/>
      <c r="Y112" s="121"/>
      <c r="Z112" s="121"/>
      <c r="AA112" s="121"/>
      <c r="AB112" s="121"/>
      <c r="AC112" s="121"/>
    </row>
    <row r="113" spans="1:29" ht="15" customHeight="1" x14ac:dyDescent="0.2">
      <c r="A113" s="36"/>
      <c r="B113" s="71"/>
      <c r="C113" s="159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121"/>
      <c r="W113" s="121"/>
      <c r="X113" s="121"/>
      <c r="Y113" s="121"/>
      <c r="Z113" s="121"/>
      <c r="AA113" s="121"/>
      <c r="AB113" s="121"/>
      <c r="AC113" s="121"/>
    </row>
    <row r="114" spans="1:29" ht="15" customHeight="1" x14ac:dyDescent="0.2">
      <c r="A114" s="36"/>
      <c r="B114" s="71"/>
      <c r="C114" s="159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121"/>
      <c r="W114" s="121"/>
      <c r="X114" s="121"/>
      <c r="Y114" s="121"/>
      <c r="Z114" s="121"/>
      <c r="AA114" s="121"/>
      <c r="AB114" s="121"/>
      <c r="AC114" s="121"/>
    </row>
    <row r="115" spans="1:29" ht="15" customHeight="1" x14ac:dyDescent="0.2">
      <c r="A115" s="36"/>
      <c r="B115" s="71"/>
      <c r="C115" s="159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121"/>
      <c r="W115" s="121"/>
      <c r="X115" s="121"/>
      <c r="Y115" s="121"/>
      <c r="Z115" s="121"/>
      <c r="AA115" s="121"/>
      <c r="AB115" s="121"/>
      <c r="AC115" s="121"/>
    </row>
    <row r="116" spans="1:29" ht="15" customHeight="1" x14ac:dyDescent="0.2">
      <c r="A116" s="36"/>
      <c r="B116" s="71"/>
      <c r="C116" s="159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121"/>
      <c r="W116" s="121"/>
      <c r="X116" s="121"/>
      <c r="Y116" s="121"/>
      <c r="Z116" s="121"/>
      <c r="AA116" s="121"/>
      <c r="AB116" s="121"/>
      <c r="AC116" s="121"/>
    </row>
    <row r="117" spans="1:29" ht="15" customHeight="1" x14ac:dyDescent="0.2">
      <c r="A117" s="36"/>
      <c r="B117" s="71"/>
      <c r="C117" s="159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121"/>
      <c r="W117" s="121"/>
      <c r="X117" s="121"/>
      <c r="Y117" s="121"/>
      <c r="Z117" s="121"/>
      <c r="AA117" s="121"/>
      <c r="AB117" s="121"/>
      <c r="AC117" s="121"/>
    </row>
    <row r="118" spans="1:29" ht="15" customHeight="1" x14ac:dyDescent="0.2">
      <c r="A118" s="36"/>
      <c r="B118" s="71"/>
      <c r="C118" s="159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121"/>
      <c r="W118" s="121"/>
      <c r="X118" s="121"/>
      <c r="Y118" s="121"/>
      <c r="Z118" s="121"/>
      <c r="AA118" s="121"/>
      <c r="AB118" s="121"/>
      <c r="AC118" s="121"/>
    </row>
    <row r="119" spans="1:29" ht="15" customHeight="1" x14ac:dyDescent="0.2">
      <c r="A119" s="36"/>
      <c r="B119" s="71"/>
      <c r="C119" s="159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121"/>
      <c r="W119" s="121"/>
      <c r="X119" s="121"/>
      <c r="Y119" s="121"/>
      <c r="Z119" s="121"/>
      <c r="AA119" s="121"/>
      <c r="AB119" s="121"/>
      <c r="AC119" s="121"/>
    </row>
    <row r="120" spans="1:29" ht="15" customHeight="1" x14ac:dyDescent="0.2">
      <c r="A120" s="36"/>
      <c r="B120" s="71"/>
      <c r="C120" s="159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121"/>
      <c r="W120" s="121"/>
      <c r="X120" s="121"/>
      <c r="Y120" s="121"/>
      <c r="Z120" s="121"/>
      <c r="AA120" s="121"/>
      <c r="AB120" s="121"/>
      <c r="AC120" s="121"/>
    </row>
    <row r="121" spans="1:29" ht="15" customHeight="1" x14ac:dyDescent="0.2">
      <c r="A121" s="36"/>
      <c r="B121" s="71"/>
      <c r="C121" s="159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121"/>
      <c r="W121" s="121"/>
      <c r="X121" s="121"/>
      <c r="Y121" s="121"/>
      <c r="Z121" s="121"/>
      <c r="AA121" s="121"/>
      <c r="AB121" s="121"/>
      <c r="AC121" s="121"/>
    </row>
    <row r="122" spans="1:29" ht="15" customHeight="1" x14ac:dyDescent="0.2">
      <c r="A122" s="36"/>
      <c r="B122" s="71"/>
      <c r="C122" s="159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121"/>
      <c r="W122" s="121"/>
      <c r="X122" s="121"/>
      <c r="Y122" s="121"/>
      <c r="Z122" s="121"/>
      <c r="AA122" s="121"/>
      <c r="AB122" s="121"/>
      <c r="AC122" s="121"/>
    </row>
    <row r="123" spans="1:29" ht="15" customHeight="1" x14ac:dyDescent="0.2">
      <c r="A123" s="36"/>
      <c r="B123" s="71"/>
      <c r="C123" s="159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121"/>
      <c r="W123" s="121"/>
      <c r="X123" s="121"/>
      <c r="Y123" s="121"/>
      <c r="Z123" s="121"/>
      <c r="AA123" s="121"/>
      <c r="AB123" s="121"/>
      <c r="AC123" s="121"/>
    </row>
    <row r="124" spans="1:29" ht="15" customHeight="1" x14ac:dyDescent="0.2">
      <c r="A124" s="36"/>
      <c r="B124" s="71"/>
      <c r="C124" s="159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121"/>
      <c r="W124" s="121"/>
      <c r="X124" s="121"/>
      <c r="Y124" s="121"/>
      <c r="Z124" s="121"/>
      <c r="AA124" s="121"/>
      <c r="AB124" s="121"/>
      <c r="AC124" s="121"/>
    </row>
    <row r="125" spans="1:29" ht="15" customHeight="1" x14ac:dyDescent="0.2">
      <c r="A125" s="36"/>
      <c r="B125" s="71"/>
      <c r="C125" s="159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121"/>
      <c r="W125" s="121"/>
      <c r="X125" s="121"/>
      <c r="Y125" s="121"/>
      <c r="Z125" s="121"/>
      <c r="AA125" s="121"/>
      <c r="AB125" s="121"/>
      <c r="AC125" s="121"/>
    </row>
    <row r="126" spans="1:29" ht="15" customHeight="1" x14ac:dyDescent="0.2">
      <c r="A126" s="36"/>
      <c r="B126" s="71"/>
      <c r="C126" s="159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121"/>
      <c r="W126" s="121"/>
      <c r="X126" s="121"/>
      <c r="Y126" s="121"/>
      <c r="Z126" s="121"/>
      <c r="AA126" s="121"/>
      <c r="AB126" s="121"/>
      <c r="AC126" s="121"/>
    </row>
    <row r="127" spans="1:29" ht="15" customHeight="1" x14ac:dyDescent="0.2">
      <c r="A127" s="36"/>
      <c r="B127" s="71"/>
      <c r="C127" s="159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121"/>
      <c r="W127" s="121"/>
      <c r="X127" s="121"/>
      <c r="Y127" s="121"/>
      <c r="Z127" s="121"/>
      <c r="AA127" s="121"/>
      <c r="AB127" s="121"/>
      <c r="AC127" s="121"/>
    </row>
    <row r="128" spans="1:29" ht="15" customHeight="1" x14ac:dyDescent="0.2">
      <c r="A128" s="36"/>
      <c r="B128" s="71"/>
      <c r="C128" s="159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121"/>
      <c r="W128" s="121"/>
      <c r="X128" s="121"/>
      <c r="Y128" s="121"/>
      <c r="Z128" s="121"/>
      <c r="AA128" s="121"/>
      <c r="AB128" s="121"/>
      <c r="AC128" s="121"/>
    </row>
    <row r="129" spans="1:29" ht="15" customHeight="1" x14ac:dyDescent="0.2">
      <c r="A129" s="36"/>
      <c r="B129" s="71"/>
      <c r="C129" s="159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121"/>
      <c r="W129" s="121"/>
      <c r="X129" s="121"/>
      <c r="Y129" s="121"/>
      <c r="Z129" s="121"/>
      <c r="AA129" s="121"/>
      <c r="AB129" s="121"/>
      <c r="AC129" s="121"/>
    </row>
    <row r="130" spans="1:29" ht="15" customHeight="1" x14ac:dyDescent="0.2">
      <c r="A130" s="36"/>
      <c r="B130" s="71"/>
      <c r="C130" s="159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121"/>
      <c r="W130" s="121"/>
      <c r="X130" s="121"/>
      <c r="Y130" s="121"/>
      <c r="Z130" s="121"/>
      <c r="AA130" s="121"/>
      <c r="AB130" s="121"/>
      <c r="AC130" s="121"/>
    </row>
    <row r="131" spans="1:29" ht="15" customHeight="1" x14ac:dyDescent="0.2">
      <c r="A131" s="36"/>
      <c r="B131" s="71"/>
      <c r="C131" s="159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121"/>
      <c r="W131" s="121"/>
      <c r="X131" s="121"/>
      <c r="Y131" s="121"/>
      <c r="Z131" s="121"/>
      <c r="AA131" s="121"/>
      <c r="AB131" s="121"/>
      <c r="AC131" s="121"/>
    </row>
    <row r="132" spans="1:29" ht="15" customHeight="1" x14ac:dyDescent="0.2">
      <c r="A132" s="36"/>
      <c r="B132" s="71"/>
      <c r="C132" s="159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121"/>
      <c r="W132" s="121"/>
      <c r="X132" s="121"/>
      <c r="Y132" s="121"/>
      <c r="Z132" s="121"/>
      <c r="AA132" s="121"/>
      <c r="AB132" s="121"/>
      <c r="AC132" s="121"/>
    </row>
    <row r="133" spans="1:29" ht="15" customHeight="1" x14ac:dyDescent="0.2">
      <c r="A133" s="36"/>
      <c r="B133" s="71"/>
      <c r="C133" s="159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121"/>
      <c r="W133" s="121"/>
      <c r="X133" s="121"/>
      <c r="Y133" s="121"/>
      <c r="Z133" s="121"/>
      <c r="AA133" s="121"/>
      <c r="AB133" s="121"/>
      <c r="AC133" s="121"/>
    </row>
    <row r="134" spans="1:29" ht="15" customHeight="1" x14ac:dyDescent="0.2">
      <c r="A134" s="36"/>
      <c r="B134" s="71"/>
      <c r="C134" s="159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121"/>
      <c r="W134" s="121"/>
      <c r="X134" s="121"/>
      <c r="Y134" s="121"/>
      <c r="Z134" s="121"/>
      <c r="AA134" s="121"/>
      <c r="AB134" s="121"/>
      <c r="AC134" s="121"/>
    </row>
    <row r="135" spans="1:29" ht="15" customHeight="1" x14ac:dyDescent="0.2">
      <c r="A135" s="36"/>
      <c r="B135" s="71"/>
      <c r="C135" s="159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121"/>
      <c r="W135" s="121"/>
      <c r="X135" s="121"/>
      <c r="Y135" s="121"/>
      <c r="Z135" s="121"/>
      <c r="AA135" s="121"/>
      <c r="AB135" s="121"/>
      <c r="AC135" s="121"/>
    </row>
    <row r="136" spans="1:29" ht="15" customHeight="1" x14ac:dyDescent="0.2">
      <c r="A136" s="36"/>
      <c r="B136" s="71"/>
      <c r="C136" s="159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121"/>
      <c r="W136" s="121"/>
      <c r="X136" s="121"/>
      <c r="Y136" s="121"/>
      <c r="Z136" s="121"/>
      <c r="AA136" s="121"/>
      <c r="AB136" s="121"/>
      <c r="AC136" s="121"/>
    </row>
    <row r="137" spans="1:29" ht="15" customHeight="1" x14ac:dyDescent="0.2">
      <c r="A137" s="36"/>
      <c r="B137" s="71"/>
      <c r="C137" s="159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121"/>
      <c r="W137" s="121"/>
      <c r="X137" s="121"/>
      <c r="Y137" s="121"/>
      <c r="Z137" s="121"/>
      <c r="AA137" s="121"/>
      <c r="AB137" s="121"/>
      <c r="AC137" s="121"/>
    </row>
    <row r="138" spans="1:29" ht="15" customHeight="1" x14ac:dyDescent="0.2">
      <c r="A138" s="36"/>
      <c r="B138" s="71"/>
      <c r="C138" s="159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121"/>
      <c r="W138" s="121"/>
      <c r="X138" s="121"/>
      <c r="Y138" s="121"/>
      <c r="Z138" s="121"/>
      <c r="AA138" s="121"/>
      <c r="AB138" s="121"/>
      <c r="AC138" s="121"/>
    </row>
    <row r="139" spans="1:29" ht="15" customHeight="1" x14ac:dyDescent="0.2">
      <c r="V139" s="121"/>
      <c r="W139" s="121"/>
      <c r="X139" s="121"/>
      <c r="Y139" s="121"/>
      <c r="Z139" s="121"/>
      <c r="AA139" s="121"/>
      <c r="AB139" s="121"/>
      <c r="AC139" s="121"/>
    </row>
    <row r="140" spans="1:29" ht="15" customHeight="1" x14ac:dyDescent="0.2">
      <c r="V140" s="121"/>
      <c r="W140" s="121"/>
      <c r="X140" s="121"/>
      <c r="Y140" s="121"/>
      <c r="Z140" s="121"/>
      <c r="AA140" s="121"/>
      <c r="AB140" s="121"/>
      <c r="AC140" s="121"/>
    </row>
    <row r="141" spans="1:29" ht="15" customHeight="1" x14ac:dyDescent="0.2">
      <c r="V141" s="121"/>
      <c r="W141" s="121"/>
      <c r="X141" s="121"/>
      <c r="Y141" s="121"/>
      <c r="Z141" s="121"/>
      <c r="AA141" s="121"/>
      <c r="AB141" s="121"/>
      <c r="AC141" s="121"/>
    </row>
    <row r="142" spans="1:29" ht="15" customHeight="1" x14ac:dyDescent="0.2">
      <c r="V142" s="121"/>
      <c r="W142" s="121"/>
      <c r="X142" s="121"/>
      <c r="Y142" s="121"/>
      <c r="Z142" s="121"/>
      <c r="AA142" s="121"/>
      <c r="AB142" s="121"/>
      <c r="AC142" s="121"/>
    </row>
    <row r="143" spans="1:29" ht="15" customHeight="1" x14ac:dyDescent="0.2">
      <c r="V143" s="121"/>
      <c r="W143" s="121"/>
      <c r="X143" s="121"/>
      <c r="Y143" s="121"/>
      <c r="Z143" s="121"/>
      <c r="AA143" s="121"/>
      <c r="AB143" s="121"/>
      <c r="AC143" s="121"/>
    </row>
    <row r="144" spans="1:29" ht="15" customHeight="1" x14ac:dyDescent="0.2">
      <c r="V144" s="121"/>
      <c r="W144" s="121"/>
      <c r="X144" s="121"/>
      <c r="Y144" s="121"/>
      <c r="Z144" s="121"/>
      <c r="AA144" s="121"/>
      <c r="AB144" s="121"/>
      <c r="AC144" s="121"/>
    </row>
    <row r="145" spans="22:29" s="67" customFormat="1" ht="15" customHeight="1" x14ac:dyDescent="0.2">
      <c r="V145" s="121"/>
      <c r="W145" s="121"/>
      <c r="X145" s="121"/>
      <c r="Y145" s="121"/>
      <c r="Z145" s="121"/>
      <c r="AA145" s="121"/>
      <c r="AB145" s="121"/>
      <c r="AC145" s="121"/>
    </row>
    <row r="146" spans="22:29" s="67" customFormat="1" ht="15" customHeight="1" x14ac:dyDescent="0.2">
      <c r="V146" s="121"/>
      <c r="W146" s="121"/>
      <c r="X146" s="121"/>
      <c r="Y146" s="121"/>
      <c r="Z146" s="121"/>
      <c r="AA146" s="121"/>
      <c r="AB146" s="121"/>
      <c r="AC146" s="121"/>
    </row>
    <row r="147" spans="22:29" s="67" customFormat="1" ht="15" customHeight="1" x14ac:dyDescent="0.2">
      <c r="V147" s="121"/>
      <c r="W147" s="121"/>
      <c r="X147" s="121"/>
      <c r="Y147" s="121"/>
      <c r="Z147" s="121"/>
      <c r="AA147" s="121"/>
      <c r="AB147" s="121"/>
      <c r="AC147" s="121"/>
    </row>
    <row r="148" spans="22:29" s="67" customFormat="1" ht="15" customHeight="1" x14ac:dyDescent="0.2">
      <c r="V148" s="121"/>
      <c r="W148" s="121"/>
      <c r="X148" s="121"/>
      <c r="Y148" s="121"/>
      <c r="Z148" s="121"/>
      <c r="AA148" s="121"/>
      <c r="AB148" s="121"/>
      <c r="AC148" s="121"/>
    </row>
    <row r="149" spans="22:29" s="67" customFormat="1" ht="15" customHeight="1" x14ac:dyDescent="0.2">
      <c r="V149" s="121"/>
      <c r="W149" s="121"/>
      <c r="X149" s="121"/>
      <c r="Y149" s="121"/>
      <c r="Z149" s="121"/>
      <c r="AA149" s="121"/>
      <c r="AB149" s="121"/>
      <c r="AC149" s="121"/>
    </row>
    <row r="150" spans="22:29" s="67" customFormat="1" ht="15" customHeight="1" x14ac:dyDescent="0.2">
      <c r="V150" s="121"/>
      <c r="W150" s="121"/>
      <c r="X150" s="121"/>
      <c r="Y150" s="121"/>
      <c r="Z150" s="121"/>
      <c r="AA150" s="121"/>
      <c r="AB150" s="121"/>
      <c r="AC150" s="121"/>
    </row>
    <row r="151" spans="22:29" s="67" customFormat="1" ht="15" customHeight="1" x14ac:dyDescent="0.2">
      <c r="V151" s="121"/>
      <c r="W151" s="121"/>
      <c r="X151" s="121"/>
      <c r="Y151" s="121"/>
      <c r="Z151" s="121"/>
      <c r="AA151" s="121"/>
      <c r="AB151" s="121"/>
      <c r="AC151" s="121"/>
    </row>
    <row r="152" spans="22:29" s="67" customFormat="1" ht="15" customHeight="1" x14ac:dyDescent="0.2">
      <c r="V152" s="121"/>
      <c r="W152" s="121"/>
      <c r="X152" s="121"/>
      <c r="Y152" s="121"/>
      <c r="Z152" s="121"/>
      <c r="AA152" s="121"/>
      <c r="AB152" s="121"/>
      <c r="AC152" s="121"/>
    </row>
    <row r="153" spans="22:29" s="67" customFormat="1" ht="15" customHeight="1" x14ac:dyDescent="0.2">
      <c r="V153" s="121"/>
      <c r="W153" s="121"/>
      <c r="X153" s="121"/>
      <c r="Y153" s="121"/>
      <c r="Z153" s="121"/>
      <c r="AA153" s="121"/>
      <c r="AB153" s="121"/>
      <c r="AC153" s="121"/>
    </row>
    <row r="154" spans="22:29" s="67" customFormat="1" ht="15" customHeight="1" x14ac:dyDescent="0.2">
      <c r="V154" s="121"/>
      <c r="W154" s="121"/>
      <c r="X154" s="121"/>
      <c r="Y154" s="121"/>
      <c r="Z154" s="121"/>
      <c r="AA154" s="121"/>
      <c r="AB154" s="121"/>
      <c r="AC154" s="121"/>
    </row>
    <row r="155" spans="22:29" s="67" customFormat="1" ht="15" customHeight="1" x14ac:dyDescent="0.2">
      <c r="V155" s="121"/>
      <c r="W155" s="121"/>
      <c r="X155" s="121"/>
      <c r="Y155" s="121"/>
      <c r="Z155" s="121"/>
      <c r="AA155" s="121"/>
      <c r="AB155" s="121"/>
      <c r="AC155" s="121"/>
    </row>
    <row r="156" spans="22:29" s="67" customFormat="1" ht="15" customHeight="1" x14ac:dyDescent="0.2">
      <c r="V156" s="121"/>
      <c r="W156" s="121"/>
      <c r="X156" s="121"/>
      <c r="Y156" s="121"/>
      <c r="Z156" s="121"/>
      <c r="AA156" s="121"/>
      <c r="AB156" s="121"/>
      <c r="AC156" s="121"/>
    </row>
    <row r="157" spans="22:29" s="67" customFormat="1" ht="15" customHeight="1" x14ac:dyDescent="0.2">
      <c r="V157" s="121"/>
      <c r="W157" s="121"/>
      <c r="X157" s="121"/>
      <c r="Y157" s="121"/>
      <c r="Z157" s="121"/>
      <c r="AA157" s="121"/>
      <c r="AB157" s="121"/>
      <c r="AC157" s="121"/>
    </row>
    <row r="158" spans="22:29" s="67" customFormat="1" ht="15" customHeight="1" x14ac:dyDescent="0.2">
      <c r="V158" s="121"/>
      <c r="W158" s="121"/>
      <c r="X158" s="121"/>
      <c r="Y158" s="121"/>
      <c r="Z158" s="121"/>
      <c r="AA158" s="121"/>
      <c r="AB158" s="121"/>
      <c r="AC158" s="121"/>
    </row>
    <row r="159" spans="22:29" s="67" customFormat="1" ht="15" customHeight="1" x14ac:dyDescent="0.2">
      <c r="V159" s="121"/>
      <c r="W159" s="121"/>
      <c r="X159" s="121"/>
      <c r="Y159" s="121"/>
      <c r="Z159" s="121"/>
      <c r="AA159" s="121"/>
      <c r="AB159" s="121"/>
      <c r="AC159" s="121"/>
    </row>
    <row r="160" spans="22:29" s="67" customFormat="1" ht="15" customHeight="1" x14ac:dyDescent="0.2">
      <c r="V160" s="121"/>
      <c r="W160" s="121"/>
      <c r="X160" s="121"/>
      <c r="Y160" s="121"/>
      <c r="Z160" s="121"/>
      <c r="AA160" s="121"/>
      <c r="AB160" s="121"/>
      <c r="AC160" s="121"/>
    </row>
    <row r="161" spans="22:29" s="67" customFormat="1" ht="15" customHeight="1" x14ac:dyDescent="0.2">
      <c r="V161" s="121"/>
      <c r="W161" s="121"/>
      <c r="X161" s="121"/>
      <c r="Y161" s="121"/>
      <c r="Z161" s="121"/>
      <c r="AA161" s="121"/>
      <c r="AB161" s="121"/>
      <c r="AC161" s="121"/>
    </row>
    <row r="162" spans="22:29" s="67" customFormat="1" ht="15" customHeight="1" x14ac:dyDescent="0.2">
      <c r="V162" s="121"/>
      <c r="W162" s="121"/>
      <c r="X162" s="121"/>
      <c r="Y162" s="121"/>
      <c r="Z162" s="121"/>
      <c r="AA162" s="121"/>
      <c r="AB162" s="121"/>
      <c r="AC162" s="121"/>
    </row>
    <row r="163" spans="22:29" s="67" customFormat="1" ht="15" customHeight="1" x14ac:dyDescent="0.2">
      <c r="V163" s="121"/>
      <c r="W163" s="121"/>
      <c r="X163" s="121"/>
      <c r="Y163" s="121"/>
      <c r="Z163" s="121"/>
      <c r="AA163" s="121"/>
      <c r="AB163" s="121"/>
      <c r="AC163" s="121"/>
    </row>
    <row r="164" spans="22:29" s="67" customFormat="1" ht="15" customHeight="1" x14ac:dyDescent="0.2">
      <c r="V164" s="121"/>
      <c r="W164" s="121"/>
      <c r="X164" s="121"/>
      <c r="Y164" s="121"/>
      <c r="Z164" s="121"/>
      <c r="AA164" s="121"/>
      <c r="AB164" s="121"/>
      <c r="AC164" s="121"/>
    </row>
    <row r="165" spans="22:29" s="67" customFormat="1" ht="15" customHeight="1" x14ac:dyDescent="0.2">
      <c r="V165" s="121"/>
      <c r="W165" s="121"/>
      <c r="X165" s="121"/>
      <c r="Y165" s="121"/>
      <c r="Z165" s="121"/>
      <c r="AA165" s="121"/>
      <c r="AB165" s="121"/>
      <c r="AC165" s="121"/>
    </row>
    <row r="166" spans="22:29" s="67" customFormat="1" ht="15" customHeight="1" x14ac:dyDescent="0.2">
      <c r="V166" s="121"/>
      <c r="W166" s="121"/>
      <c r="X166" s="121"/>
      <c r="Y166" s="121"/>
      <c r="Z166" s="121"/>
      <c r="AA166" s="121"/>
      <c r="AB166" s="121"/>
      <c r="AC166" s="121"/>
    </row>
    <row r="167" spans="22:29" s="67" customFormat="1" ht="15" customHeight="1" x14ac:dyDescent="0.2">
      <c r="V167" s="121"/>
      <c r="W167" s="121"/>
      <c r="X167" s="121"/>
      <c r="Y167" s="121"/>
      <c r="Z167" s="121"/>
      <c r="AA167" s="121"/>
      <c r="AB167" s="121"/>
      <c r="AC167" s="121"/>
    </row>
    <row r="168" spans="22:29" s="67" customFormat="1" ht="15" customHeight="1" x14ac:dyDescent="0.2">
      <c r="V168" s="121"/>
      <c r="W168" s="121"/>
      <c r="X168" s="121"/>
      <c r="Y168" s="121"/>
      <c r="Z168" s="121"/>
      <c r="AA168" s="121"/>
      <c r="AB168" s="121"/>
      <c r="AC168" s="121"/>
    </row>
    <row r="169" spans="22:29" s="67" customFormat="1" ht="15" customHeight="1" x14ac:dyDescent="0.2">
      <c r="V169" s="121"/>
      <c r="W169" s="121"/>
      <c r="X169" s="121"/>
      <c r="Y169" s="121"/>
      <c r="Z169" s="121"/>
      <c r="AA169" s="121"/>
      <c r="AB169" s="121"/>
      <c r="AC169" s="121"/>
    </row>
    <row r="170" spans="22:29" s="67" customFormat="1" ht="15" customHeight="1" x14ac:dyDescent="0.2">
      <c r="V170" s="121"/>
      <c r="W170" s="121"/>
      <c r="X170" s="121"/>
      <c r="Y170" s="121"/>
      <c r="Z170" s="121"/>
      <c r="AA170" s="121"/>
      <c r="AB170" s="121"/>
      <c r="AC170" s="121"/>
    </row>
    <row r="171" spans="22:29" s="67" customFormat="1" ht="15" customHeight="1" x14ac:dyDescent="0.2">
      <c r="V171" s="121"/>
      <c r="W171" s="121"/>
      <c r="X171" s="121"/>
      <c r="Y171" s="121"/>
      <c r="Z171" s="121"/>
      <c r="AA171" s="121"/>
      <c r="AB171" s="121"/>
      <c r="AC171" s="121"/>
    </row>
    <row r="172" spans="22:29" s="67" customFormat="1" ht="15" customHeight="1" x14ac:dyDescent="0.2">
      <c r="V172" s="121"/>
      <c r="W172" s="121"/>
      <c r="X172" s="121"/>
      <c r="Y172" s="121"/>
      <c r="Z172" s="121"/>
      <c r="AA172" s="121"/>
      <c r="AB172" s="121"/>
      <c r="AC172" s="121"/>
    </row>
    <row r="173" spans="22:29" s="67" customFormat="1" ht="15" customHeight="1" x14ac:dyDescent="0.2">
      <c r="V173" s="121"/>
      <c r="W173" s="121"/>
      <c r="X173" s="121"/>
      <c r="Y173" s="121"/>
      <c r="Z173" s="121"/>
      <c r="AA173" s="121"/>
      <c r="AB173" s="121"/>
      <c r="AC173" s="121"/>
    </row>
    <row r="174" spans="22:29" s="67" customFormat="1" ht="15" customHeight="1" x14ac:dyDescent="0.2">
      <c r="V174" s="121"/>
      <c r="W174" s="121"/>
      <c r="X174" s="121"/>
      <c r="Y174" s="121"/>
      <c r="Z174" s="121"/>
      <c r="AA174" s="121"/>
      <c r="AB174" s="121"/>
      <c r="AC174" s="121"/>
    </row>
    <row r="175" spans="22:29" s="67" customFormat="1" ht="15" customHeight="1" x14ac:dyDescent="0.2">
      <c r="V175" s="121"/>
      <c r="W175" s="121"/>
      <c r="X175" s="121"/>
      <c r="Y175" s="121"/>
      <c r="Z175" s="121"/>
      <c r="AA175" s="121"/>
      <c r="AB175" s="121"/>
      <c r="AC175" s="121"/>
    </row>
    <row r="176" spans="22:29" s="67" customFormat="1" ht="15" customHeight="1" x14ac:dyDescent="0.2">
      <c r="V176" s="121"/>
      <c r="W176" s="121"/>
      <c r="X176" s="121"/>
      <c r="Y176" s="121"/>
      <c r="Z176" s="121"/>
      <c r="AA176" s="121"/>
      <c r="AB176" s="121"/>
      <c r="AC176" s="121"/>
    </row>
    <row r="177" spans="22:29" s="67" customFormat="1" ht="15" customHeight="1" x14ac:dyDescent="0.2">
      <c r="V177" s="121"/>
      <c r="W177" s="121"/>
      <c r="X177" s="121"/>
      <c r="Y177" s="121"/>
      <c r="Z177" s="121"/>
      <c r="AA177" s="121"/>
      <c r="AB177" s="121"/>
      <c r="AC177" s="121"/>
    </row>
    <row r="178" spans="22:29" s="67" customFormat="1" ht="15" customHeight="1" x14ac:dyDescent="0.2">
      <c r="V178" s="121"/>
      <c r="W178" s="121"/>
      <c r="X178" s="121"/>
      <c r="Y178" s="121"/>
      <c r="Z178" s="121"/>
      <c r="AA178" s="121"/>
      <c r="AB178" s="121"/>
      <c r="AC178" s="121"/>
    </row>
    <row r="179" spans="22:29" s="67" customFormat="1" ht="15" customHeight="1" x14ac:dyDescent="0.2">
      <c r="V179" s="121"/>
      <c r="W179" s="121"/>
      <c r="X179" s="121"/>
      <c r="Y179" s="121"/>
      <c r="Z179" s="121"/>
      <c r="AA179" s="121"/>
      <c r="AB179" s="121"/>
      <c r="AC179" s="121"/>
    </row>
    <row r="180" spans="22:29" s="67" customFormat="1" ht="15" customHeight="1" x14ac:dyDescent="0.2">
      <c r="V180" s="121"/>
      <c r="W180" s="121"/>
      <c r="X180" s="121"/>
      <c r="Y180" s="121"/>
      <c r="Z180" s="121"/>
      <c r="AA180" s="121"/>
      <c r="AB180" s="121"/>
      <c r="AC180" s="121"/>
    </row>
    <row r="181" spans="22:29" s="67" customFormat="1" ht="15" customHeight="1" x14ac:dyDescent="0.2">
      <c r="V181" s="121"/>
      <c r="W181" s="121"/>
      <c r="X181" s="121"/>
      <c r="Y181" s="121"/>
      <c r="Z181" s="121"/>
      <c r="AA181" s="121"/>
      <c r="AB181" s="121"/>
      <c r="AC181" s="121"/>
    </row>
    <row r="182" spans="22:29" s="67" customFormat="1" ht="15" customHeight="1" x14ac:dyDescent="0.2">
      <c r="V182" s="121"/>
      <c r="W182" s="121"/>
      <c r="X182" s="121"/>
      <c r="Y182" s="121"/>
      <c r="Z182" s="121"/>
      <c r="AA182" s="121"/>
      <c r="AB182" s="121"/>
      <c r="AC182" s="121"/>
    </row>
    <row r="183" spans="22:29" s="67" customFormat="1" ht="15" customHeight="1" x14ac:dyDescent="0.2">
      <c r="V183" s="121"/>
      <c r="W183" s="121"/>
      <c r="X183" s="121"/>
      <c r="Y183" s="121"/>
      <c r="Z183" s="121"/>
      <c r="AA183" s="121"/>
      <c r="AB183" s="121"/>
      <c r="AC183" s="121"/>
    </row>
    <row r="184" spans="22:29" s="67" customFormat="1" ht="15" customHeight="1" x14ac:dyDescent="0.2">
      <c r="V184" s="121"/>
      <c r="W184" s="121"/>
      <c r="X184" s="121"/>
      <c r="Y184" s="121"/>
      <c r="Z184" s="121"/>
      <c r="AA184" s="121"/>
      <c r="AB184" s="121"/>
      <c r="AC184" s="121"/>
    </row>
    <row r="185" spans="22:29" s="67" customFormat="1" ht="15" customHeight="1" x14ac:dyDescent="0.2">
      <c r="V185" s="121"/>
      <c r="W185" s="121"/>
      <c r="X185" s="121"/>
      <c r="Y185" s="121"/>
      <c r="Z185" s="121"/>
      <c r="AA185" s="121"/>
      <c r="AB185" s="121"/>
      <c r="AC185" s="121"/>
    </row>
    <row r="186" spans="22:29" s="67" customFormat="1" ht="15" customHeight="1" x14ac:dyDescent="0.2">
      <c r="V186" s="121"/>
      <c r="W186" s="121"/>
      <c r="X186" s="121"/>
      <c r="Y186" s="121"/>
      <c r="Z186" s="121"/>
      <c r="AA186" s="121"/>
      <c r="AB186" s="121"/>
      <c r="AC186" s="121"/>
    </row>
    <row r="187" spans="22:29" s="67" customFormat="1" ht="15" customHeight="1" x14ac:dyDescent="0.2">
      <c r="V187" s="121"/>
      <c r="W187" s="121"/>
      <c r="X187" s="121"/>
      <c r="Y187" s="121"/>
      <c r="Z187" s="121"/>
      <c r="AA187" s="121"/>
      <c r="AB187" s="121"/>
      <c r="AC187" s="121"/>
    </row>
    <row r="188" spans="22:29" s="67" customFormat="1" ht="15" customHeight="1" x14ac:dyDescent="0.2">
      <c r="V188" s="121"/>
      <c r="W188" s="121"/>
      <c r="X188" s="121"/>
      <c r="Y188" s="121"/>
      <c r="Z188" s="121"/>
      <c r="AA188" s="121"/>
      <c r="AB188" s="121"/>
      <c r="AC188" s="121"/>
    </row>
    <row r="189" spans="22:29" s="67" customFormat="1" ht="15" customHeight="1" x14ac:dyDescent="0.2">
      <c r="V189" s="121"/>
      <c r="W189" s="121"/>
      <c r="X189" s="121"/>
      <c r="Y189" s="121"/>
      <c r="Z189" s="121"/>
      <c r="AA189" s="121"/>
      <c r="AB189" s="121"/>
      <c r="AC189" s="121"/>
    </row>
    <row r="190" spans="22:29" s="67" customFormat="1" ht="15" customHeight="1" x14ac:dyDescent="0.2">
      <c r="V190" s="121"/>
      <c r="W190" s="121"/>
      <c r="X190" s="121"/>
      <c r="Y190" s="134"/>
      <c r="Z190" s="134"/>
      <c r="AA190" s="134"/>
      <c r="AB190" s="134"/>
      <c r="AC190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2020-05-01T22:27:17Z</dcterms:modified>
</cp:coreProperties>
</file>