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1" i="1" l="1"/>
  <c r="O15" i="1" s="1"/>
  <c r="O19" i="1" s="1"/>
  <c r="O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/>
  <c r="F15" i="1"/>
  <c r="F19" i="1" s="1"/>
  <c r="E15" i="1"/>
  <c r="E19" i="1" s="1"/>
  <c r="E22" i="1" l="1"/>
  <c r="G22" i="1"/>
  <c r="L20" i="1"/>
  <c r="K20" i="1"/>
  <c r="M20" i="1"/>
  <c r="N20" i="1"/>
  <c r="D16" i="1"/>
  <c r="L19" i="1"/>
  <c r="H22" i="1"/>
  <c r="L22" i="1" s="1"/>
  <c r="F22" i="1"/>
  <c r="K19" i="1"/>
  <c r="I22" i="1"/>
  <c r="M19" i="1"/>
  <c r="N15" i="1"/>
  <c r="N19" i="1" s="1"/>
  <c r="K22" i="1" l="1"/>
  <c r="M22" i="1"/>
  <c r="N22" i="1"/>
</calcChain>
</file>

<file path=xl/sharedStrings.xml><?xml version="1.0" encoding="utf-8"?>
<sst xmlns="http://schemas.openxmlformats.org/spreadsheetml/2006/main" count="102" uniqueCount="66">
  <si>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</si>
  <si>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</si>
  <si>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</si>
  <si>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</si>
  <si>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</si>
  <si>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</si>
  <si>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</si>
  <si>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</si>
  <si>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</si>
  <si>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</si>
  <si>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</si>
  <si>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</si>
  <si>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</si>
  <si>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</si>
  <si>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</si>
  <si>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</si>
  <si>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</si>
  <si>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</si>
  <si>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</si>
  <si>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</si>
  <si>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</si>
  <si>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</si>
  <si>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</si>
  <si>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</si>
  <si>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</si>
  <si>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</si>
  <si>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</si>
  <si>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</si>
  <si>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</si>
  <si>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</si>
  <si>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</si>
  <si>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</si>
  <si>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</si>
  <si>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</si>
  <si>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</si>
  <si>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</si>
  <si>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</si>
  <si>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</si>
  <si>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</si>
  <si>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</si>
  <si>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</si>
  <si>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9.</t>
  </si>
  <si>
    <t>K - %</t>
  </si>
  <si>
    <t>Räpsä</t>
  </si>
  <si>
    <t>Seurat</t>
  </si>
  <si>
    <t>Räpsä*</t>
  </si>
  <si>
    <t>Räpsä* = Mansen Räpsä  (1981)</t>
  </si>
  <si>
    <t>11.05. 2013  ViPa - Räpsä  1-2  (7-2, 3-4, 0-5)</t>
  </si>
  <si>
    <t>Pirkat = Ruoveden Pirkat  (1940),  kasvattajaseura</t>
  </si>
  <si>
    <t>Pirkat</t>
  </si>
  <si>
    <t>Anna Rintanen</t>
  </si>
  <si>
    <t>2.10.1990   Ruovesi</t>
  </si>
  <si>
    <t>4.  ottelu</t>
  </si>
  <si>
    <t xml:space="preserve">  22 v   7 kk   9 pv</t>
  </si>
  <si>
    <t>25.05. 2013  Räpsä - VuVe  0-2  (0-1, 3-5)</t>
  </si>
  <si>
    <t xml:space="preserve">  22 v   7 kk 23 pv</t>
  </si>
  <si>
    <t>13.  ottelu</t>
  </si>
  <si>
    <t>03.07. 2013  Räpsä - Roihu  2-0  (6-4, 13-1)</t>
  </si>
  <si>
    <t xml:space="preserve">  22 v   9 kk   1 pv</t>
  </si>
  <si>
    <t>7.</t>
  </si>
  <si>
    <t>play off</t>
  </si>
  <si>
    <t>Räpsä = Hämeenkyrön Räpsä  (1981)</t>
  </si>
  <si>
    <t>Manse PP</t>
  </si>
  <si>
    <t>5.</t>
  </si>
  <si>
    <t>Manse PP = Manse PP Edustus, Tampere  (2015)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</si>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</sst>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1.8554687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710937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34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50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2007</v>
      </c>
      <c r="C4" s="27"/>
      <c r="D4" s="28" t="s">
        <v>49</v>
      </c>
      <c r="E4" s="27"/>
      <c r="F4" s="29" t="s">
        <v>34</v>
      </c>
      <c r="G4" s="90"/>
      <c r="H4" s="88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2008</v>
      </c>
      <c r="C5" s="35"/>
      <c r="D5" s="36" t="s">
        <v>49</v>
      </c>
      <c r="E5" s="35"/>
      <c r="F5" s="37" t="s">
        <v>35</v>
      </c>
      <c r="G5" s="91"/>
      <c r="H5" s="89"/>
      <c r="I5" s="35"/>
      <c r="J5" s="35"/>
      <c r="K5" s="35"/>
      <c r="L5" s="35"/>
      <c r="M5" s="35"/>
      <c r="N5" s="38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2009</v>
      </c>
      <c r="C6" s="35"/>
      <c r="D6" s="36" t="s">
        <v>49</v>
      </c>
      <c r="E6" s="35"/>
      <c r="F6" s="37" t="s">
        <v>35</v>
      </c>
      <c r="G6" s="91"/>
      <c r="H6" s="89"/>
      <c r="I6" s="35"/>
      <c r="J6" s="35"/>
      <c r="K6" s="35"/>
      <c r="L6" s="35"/>
      <c r="M6" s="35"/>
      <c r="N6" s="38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2010</v>
      </c>
      <c r="C7" s="35"/>
      <c r="D7" s="36" t="s">
        <v>49</v>
      </c>
      <c r="E7" s="35"/>
      <c r="F7" s="37" t="s">
        <v>35</v>
      </c>
      <c r="G7" s="91"/>
      <c r="H7" s="89"/>
      <c r="I7" s="35"/>
      <c r="J7" s="35"/>
      <c r="K7" s="35"/>
      <c r="L7" s="35"/>
      <c r="M7" s="35"/>
      <c r="N7" s="38"/>
      <c r="O7" s="25"/>
      <c r="P7" s="31"/>
      <c r="Q7" s="53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2011</v>
      </c>
      <c r="C8" s="35"/>
      <c r="D8" s="36" t="s">
        <v>49</v>
      </c>
      <c r="E8" s="35"/>
      <c r="F8" s="37" t="s">
        <v>35</v>
      </c>
      <c r="G8" s="91"/>
      <c r="H8" s="89"/>
      <c r="I8" s="35"/>
      <c r="J8" s="35"/>
      <c r="K8" s="35"/>
      <c r="L8" s="35"/>
      <c r="M8" s="35"/>
      <c r="N8" s="38"/>
      <c r="O8" s="25"/>
      <c r="P8" s="31"/>
      <c r="Q8" s="53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3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2012</v>
      </c>
      <c r="C9" s="35"/>
      <c r="D9" s="36" t="s">
        <v>43</v>
      </c>
      <c r="E9" s="35"/>
      <c r="F9" s="37" t="s">
        <v>35</v>
      </c>
      <c r="G9" s="91"/>
      <c r="H9" s="89"/>
      <c r="I9" s="35"/>
      <c r="J9" s="35"/>
      <c r="K9" s="35"/>
      <c r="L9" s="35"/>
      <c r="M9" s="35"/>
      <c r="N9" s="38"/>
      <c r="O9" s="25"/>
      <c r="P9" s="31"/>
      <c r="Q9" s="53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3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2013</v>
      </c>
      <c r="C10" s="31" t="s">
        <v>41</v>
      </c>
      <c r="D10" s="39" t="s">
        <v>45</v>
      </c>
      <c r="E10" s="31">
        <v>24</v>
      </c>
      <c r="F10" s="31">
        <v>2</v>
      </c>
      <c r="G10" s="31">
        <v>9</v>
      </c>
      <c r="H10" s="31">
        <v>3</v>
      </c>
      <c r="I10" s="31">
        <v>54</v>
      </c>
      <c r="J10" s="31">
        <v>20</v>
      </c>
      <c r="K10" s="31">
        <v>11</v>
      </c>
      <c r="L10" s="31">
        <v>12</v>
      </c>
      <c r="M10" s="31">
        <v>11</v>
      </c>
      <c r="N10" s="40">
        <v>0.40300000000000002</v>
      </c>
      <c r="O10" s="25">
        <f>PRODUCT(I10/N10)</f>
        <v>133.99503722084367</v>
      </c>
      <c r="P10" s="31"/>
      <c r="Q10" s="53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2014</v>
      </c>
      <c r="C11" s="31" t="s">
        <v>59</v>
      </c>
      <c r="D11" s="39" t="s">
        <v>45</v>
      </c>
      <c r="E11" s="31">
        <v>24</v>
      </c>
      <c r="F11" s="31">
        <v>0</v>
      </c>
      <c r="G11" s="31">
        <v>8</v>
      </c>
      <c r="H11" s="31">
        <v>0</v>
      </c>
      <c r="I11" s="31">
        <v>53</v>
      </c>
      <c r="J11" s="31">
        <v>19</v>
      </c>
      <c r="K11" s="31">
        <v>11</v>
      </c>
      <c r="L11" s="31">
        <v>15</v>
      </c>
      <c r="M11" s="31">
        <v>8</v>
      </c>
      <c r="N11" s="40">
        <v>0.505</v>
      </c>
      <c r="O11" s="25">
        <f>PRODUCT(I11/N11)</f>
        <v>104.95049504950495</v>
      </c>
      <c r="P11" s="31">
        <v>3</v>
      </c>
      <c r="Q11" s="53">
        <v>0</v>
      </c>
      <c r="R11" s="31">
        <v>0</v>
      </c>
      <c r="S11" s="31">
        <v>0</v>
      </c>
      <c r="T11" s="31">
        <v>5</v>
      </c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34" t="s">
        <v>60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2015</v>
      </c>
      <c r="C12" s="31" t="s">
        <v>59</v>
      </c>
      <c r="D12" s="39" t="s">
        <v>45</v>
      </c>
      <c r="E12" s="31">
        <v>24</v>
      </c>
      <c r="F12" s="31">
        <v>0</v>
      </c>
      <c r="G12" s="31">
        <v>8</v>
      </c>
      <c r="H12" s="31">
        <v>2</v>
      </c>
      <c r="I12" s="31">
        <v>49</v>
      </c>
      <c r="J12" s="31">
        <v>26</v>
      </c>
      <c r="K12" s="31">
        <v>6</v>
      </c>
      <c r="L12" s="31">
        <v>9</v>
      </c>
      <c r="M12" s="31">
        <v>8</v>
      </c>
      <c r="N12" s="40">
        <v>0.37690000000000001</v>
      </c>
      <c r="O12" s="94">
        <v>130</v>
      </c>
      <c r="P12" s="31">
        <v>4</v>
      </c>
      <c r="Q12" s="53">
        <v>0</v>
      </c>
      <c r="R12" s="31">
        <v>1</v>
      </c>
      <c r="S12" s="31">
        <v>0</v>
      </c>
      <c r="T12" s="31">
        <v>14</v>
      </c>
      <c r="U12" s="32"/>
      <c r="V12" s="32"/>
      <c r="W12" s="32"/>
      <c r="X12" s="32"/>
      <c r="Y12" s="32"/>
      <c r="Z12" s="31"/>
      <c r="AA12" s="31"/>
      <c r="AB12" s="33"/>
      <c r="AC12" s="31"/>
      <c r="AD12" s="31"/>
      <c r="AE12" s="31"/>
      <c r="AF12" s="34" t="s">
        <v>60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2016</v>
      </c>
      <c r="C13" s="31" t="s">
        <v>63</v>
      </c>
      <c r="D13" s="39" t="s">
        <v>62</v>
      </c>
      <c r="E13" s="31">
        <v>22</v>
      </c>
      <c r="F13" s="31">
        <v>0</v>
      </c>
      <c r="G13" s="31">
        <v>10</v>
      </c>
      <c r="H13" s="31">
        <v>0</v>
      </c>
      <c r="I13" s="31">
        <v>37</v>
      </c>
      <c r="J13" s="31">
        <v>16</v>
      </c>
      <c r="K13" s="31">
        <v>4</v>
      </c>
      <c r="L13" s="31">
        <v>7</v>
      </c>
      <c r="M13" s="31">
        <v>10</v>
      </c>
      <c r="N13" s="40">
        <v>0.32700000000000001</v>
      </c>
      <c r="O13" s="94">
        <v>113</v>
      </c>
      <c r="P13" s="31">
        <v>3</v>
      </c>
      <c r="Q13" s="53">
        <v>0</v>
      </c>
      <c r="R13" s="31">
        <v>3</v>
      </c>
      <c r="S13" s="31">
        <v>0</v>
      </c>
      <c r="T13" s="31">
        <v>11</v>
      </c>
      <c r="U13" s="32"/>
      <c r="V13" s="32"/>
      <c r="W13" s="32"/>
      <c r="X13" s="32"/>
      <c r="Y13" s="32"/>
      <c r="Z13" s="31"/>
      <c r="AA13" s="31"/>
      <c r="AB13" s="33"/>
      <c r="AC13" s="31"/>
      <c r="AD13" s="31"/>
      <c r="AE13" s="31"/>
      <c r="AF13" s="34" t="s">
        <v>60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2017</v>
      </c>
      <c r="C14" s="31" t="s">
        <v>65</v>
      </c>
      <c r="D14" s="39" t="s">
        <v>62</v>
      </c>
      <c r="E14" s="31">
        <v>25</v>
      </c>
      <c r="F14" s="31">
        <v>1</v>
      </c>
      <c r="G14" s="31">
        <v>19</v>
      </c>
      <c r="H14" s="31">
        <v>2</v>
      </c>
      <c r="I14" s="31">
        <v>67</v>
      </c>
      <c r="J14" s="31">
        <v>29</v>
      </c>
      <c r="K14" s="31">
        <v>7</v>
      </c>
      <c r="L14" s="31">
        <v>11</v>
      </c>
      <c r="M14" s="31">
        <v>20</v>
      </c>
      <c r="N14" s="40">
        <v>0.53169999999999995</v>
      </c>
      <c r="O14" s="93">
        <v>126</v>
      </c>
      <c r="P14" s="31">
        <v>12</v>
      </c>
      <c r="Q14" s="53">
        <v>1</v>
      </c>
      <c r="R14" s="31">
        <v>17</v>
      </c>
      <c r="S14" s="31">
        <v>2</v>
      </c>
      <c r="T14" s="31">
        <v>38</v>
      </c>
      <c r="U14" s="32"/>
      <c r="V14" s="32"/>
      <c r="W14" s="32"/>
      <c r="X14" s="32"/>
      <c r="Y14" s="32"/>
      <c r="Z14" s="31"/>
      <c r="AA14" s="31"/>
      <c r="AB14" s="33"/>
      <c r="AC14" s="31">
        <v>1</v>
      </c>
      <c r="AD14" s="31"/>
      <c r="AE14" s="31"/>
      <c r="AF14" s="34" t="s">
        <v>60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41"/>
      <c r="E15" s="19">
        <f t="shared" ref="E15:M15" si="0">SUM(E4:E14)</f>
        <v>119</v>
      </c>
      <c r="F15" s="19">
        <f t="shared" si="0"/>
        <v>3</v>
      </c>
      <c r="G15" s="19">
        <f t="shared" si="0"/>
        <v>54</v>
      </c>
      <c r="H15" s="19">
        <f t="shared" si="0"/>
        <v>7</v>
      </c>
      <c r="I15" s="19">
        <f t="shared" si="0"/>
        <v>260</v>
      </c>
      <c r="J15" s="19">
        <f t="shared" si="0"/>
        <v>110</v>
      </c>
      <c r="K15" s="19">
        <f t="shared" si="0"/>
        <v>39</v>
      </c>
      <c r="L15" s="19">
        <f t="shared" si="0"/>
        <v>54</v>
      </c>
      <c r="M15" s="19">
        <f t="shared" si="0"/>
        <v>57</v>
      </c>
      <c r="N15" s="42">
        <f>PRODUCT(I15/O15)</f>
        <v>0.42766989178954939</v>
      </c>
      <c r="O15" s="92">
        <f>SUM(O5:O14)</f>
        <v>607.94553227034862</v>
      </c>
      <c r="P15" s="19">
        <f t="shared" ref="P15:AE15" si="1">SUM(P4:P14)</f>
        <v>22</v>
      </c>
      <c r="Q15" s="16">
        <f t="shared" si="1"/>
        <v>1</v>
      </c>
      <c r="R15" s="19">
        <f t="shared" si="1"/>
        <v>21</v>
      </c>
      <c r="S15" s="19">
        <f t="shared" si="1"/>
        <v>2</v>
      </c>
      <c r="T15" s="19">
        <f t="shared" si="1"/>
        <v>68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1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9" t="s">
        <v>2</v>
      </c>
      <c r="C16" s="43"/>
      <c r="D16" s="44">
        <f>SUM(F15:H15)+((I15-F15-G15)/3)+(E15/3)+(Z15*25)+(AA15*25)+(AB15*10)+(AC15*25)+(AD15*20)+(AE15*15)</f>
        <v>196.33333333333334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5"/>
      <c r="O17" s="47"/>
      <c r="P17" s="1"/>
      <c r="Q17" s="4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50"/>
      <c r="D18" s="5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42" t="s">
        <v>42</v>
      </c>
      <c r="O18" s="25"/>
      <c r="P18" s="51" t="s">
        <v>33</v>
      </c>
      <c r="Q18" s="13"/>
      <c r="R18" s="13"/>
      <c r="S18" s="13"/>
      <c r="T18" s="52"/>
      <c r="U18" s="52"/>
      <c r="V18" s="52"/>
      <c r="W18" s="52"/>
      <c r="X18" s="52"/>
      <c r="Y18" s="13"/>
      <c r="Z18" s="13"/>
      <c r="AA18" s="13"/>
      <c r="AB18" s="13"/>
      <c r="AC18" s="13"/>
      <c r="AD18" s="13"/>
      <c r="AE18" s="13"/>
      <c r="AF18" s="5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17</v>
      </c>
      <c r="C19" s="13"/>
      <c r="D19" s="54"/>
      <c r="E19" s="31">
        <f>PRODUCT(E15)</f>
        <v>119</v>
      </c>
      <c r="F19" s="31">
        <f>PRODUCT(F15)</f>
        <v>3</v>
      </c>
      <c r="G19" s="31">
        <f>PRODUCT(G15)</f>
        <v>54</v>
      </c>
      <c r="H19" s="31">
        <f>PRODUCT(H15)</f>
        <v>7</v>
      </c>
      <c r="I19" s="31">
        <f>PRODUCT(I15)</f>
        <v>260</v>
      </c>
      <c r="J19" s="1"/>
      <c r="K19" s="55">
        <f>PRODUCT((F19+G19)/E19)</f>
        <v>0.47899159663865548</v>
      </c>
      <c r="L19" s="55">
        <f>PRODUCT(H19/E19)</f>
        <v>5.8823529411764705E-2</v>
      </c>
      <c r="M19" s="55">
        <f>PRODUCT(I19/E19)</f>
        <v>2.1848739495798317</v>
      </c>
      <c r="N19" s="56">
        <f>PRODUCT(N15)</f>
        <v>0.42766989178954939</v>
      </c>
      <c r="O19" s="25">
        <f>PRODUCT(O15)</f>
        <v>607.94553227034862</v>
      </c>
      <c r="P19" s="57" t="s">
        <v>36</v>
      </c>
      <c r="Q19" s="58"/>
      <c r="R19" s="58"/>
      <c r="S19" s="59" t="s">
        <v>47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37</v>
      </c>
      <c r="AE19" s="59"/>
      <c r="AF19" s="61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31">
        <f>PRODUCT(P15)</f>
        <v>22</v>
      </c>
      <c r="F20" s="31">
        <f t="shared" ref="F20:I20" si="2">PRODUCT(Q15)</f>
        <v>1</v>
      </c>
      <c r="G20" s="31">
        <f t="shared" si="2"/>
        <v>21</v>
      </c>
      <c r="H20" s="31">
        <f t="shared" si="2"/>
        <v>2</v>
      </c>
      <c r="I20" s="31">
        <f t="shared" si="2"/>
        <v>68</v>
      </c>
      <c r="J20" s="1"/>
      <c r="K20" s="55">
        <f>PRODUCT((F20+G20)/E20)</f>
        <v>1</v>
      </c>
      <c r="L20" s="55">
        <f>PRODUCT(H20/E20)</f>
        <v>9.0909090909090912E-2</v>
      </c>
      <c r="M20" s="55">
        <f>PRODUCT(I20/E20)</f>
        <v>3.0909090909090908</v>
      </c>
      <c r="N20" s="40">
        <f>PRODUCT(I20/O20)</f>
        <v>0.55284552845528456</v>
      </c>
      <c r="O20" s="93">
        <v>123</v>
      </c>
      <c r="P20" s="65" t="s">
        <v>38</v>
      </c>
      <c r="Q20" s="66"/>
      <c r="R20" s="66"/>
      <c r="S20" s="67" t="s">
        <v>54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 t="s">
        <v>52</v>
      </c>
      <c r="AE20" s="67"/>
      <c r="AF20" s="69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0" t="s">
        <v>19</v>
      </c>
      <c r="C21" s="71"/>
      <c r="D21" s="72"/>
      <c r="E21" s="32"/>
      <c r="F21" s="32"/>
      <c r="G21" s="32"/>
      <c r="H21" s="32"/>
      <c r="I21" s="32"/>
      <c r="J21" s="1"/>
      <c r="K21" s="73"/>
      <c r="L21" s="73"/>
      <c r="M21" s="73"/>
      <c r="N21" s="74"/>
      <c r="O21" s="25"/>
      <c r="P21" s="65" t="s">
        <v>39</v>
      </c>
      <c r="Q21" s="66"/>
      <c r="R21" s="66"/>
      <c r="S21" s="67" t="s">
        <v>54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52</v>
      </c>
      <c r="AE21" s="67"/>
      <c r="AF21" s="69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5" t="s">
        <v>20</v>
      </c>
      <c r="C22" s="76"/>
      <c r="D22" s="41"/>
      <c r="E22" s="19">
        <f>SUM(E19:E21)</f>
        <v>141</v>
      </c>
      <c r="F22" s="19">
        <f>SUM(F19:F21)</f>
        <v>4</v>
      </c>
      <c r="G22" s="19">
        <f>SUM(G19:G21)</f>
        <v>75</v>
      </c>
      <c r="H22" s="19">
        <f>SUM(H19:H21)</f>
        <v>9</v>
      </c>
      <c r="I22" s="19">
        <f>SUM(I19:I21)</f>
        <v>328</v>
      </c>
      <c r="J22" s="1"/>
      <c r="K22" s="77">
        <f>PRODUCT((F22+G22)/E22)</f>
        <v>0.56028368794326244</v>
      </c>
      <c r="L22" s="77">
        <f>PRODUCT(H22/E22)</f>
        <v>6.3829787234042548E-2</v>
      </c>
      <c r="M22" s="77">
        <f>PRODUCT(I22/E22)</f>
        <v>2.3262411347517729</v>
      </c>
      <c r="N22" s="42">
        <f>PRODUCT(I22/O22)</f>
        <v>0.44873384612013117</v>
      </c>
      <c r="O22" s="25">
        <f>SUM(O19:O21)</f>
        <v>730.94553227034862</v>
      </c>
      <c r="P22" s="78" t="s">
        <v>40</v>
      </c>
      <c r="Q22" s="79"/>
      <c r="R22" s="79"/>
      <c r="S22" s="80" t="s">
        <v>57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56</v>
      </c>
      <c r="AE22" s="80"/>
      <c r="AF22" s="82" t="s">
        <v>58</v>
      </c>
      <c r="AG22" s="24"/>
      <c r="AH22" s="9"/>
      <c r="AI22" s="9"/>
      <c r="AJ22" s="9"/>
      <c r="AK22" s="9"/>
      <c r="AL22" s="9"/>
    </row>
    <row r="23" spans="1:38" s="84" customFormat="1" ht="15" customHeight="1" x14ac:dyDescent="0.25">
      <c r="A23" s="1"/>
      <c r="B23" s="46"/>
      <c r="C23" s="46"/>
      <c r="D23" s="46"/>
      <c r="E23" s="46"/>
      <c r="F23" s="46"/>
      <c r="G23" s="46"/>
      <c r="H23" s="46"/>
      <c r="I23" s="46"/>
      <c r="J23" s="1"/>
      <c r="K23" s="46"/>
      <c r="L23" s="46"/>
      <c r="M23" s="46"/>
      <c r="N23" s="45"/>
      <c r="O23" s="25"/>
      <c r="P23" s="1"/>
      <c r="Q23" s="48"/>
      <c r="R23" s="1"/>
      <c r="S23" s="1"/>
      <c r="T23" s="25"/>
      <c r="U23" s="25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84" customFormat="1" ht="15" customHeight="1" x14ac:dyDescent="0.25">
      <c r="A24" s="1"/>
      <c r="B24" s="1" t="s">
        <v>44</v>
      </c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48"/>
      <c r="O24" s="25"/>
      <c r="P24" s="1"/>
      <c r="Q24" s="48"/>
      <c r="R24" s="1"/>
      <c r="S24" s="1"/>
      <c r="T24" s="25"/>
      <c r="U24" s="25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5"/>
      <c r="P25" s="1"/>
      <c r="Q25" s="48"/>
      <c r="R25" s="1"/>
      <c r="S25" s="1"/>
      <c r="T25" s="25"/>
      <c r="U25" s="25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85"/>
      <c r="N26" s="48"/>
      <c r="O26" s="25"/>
      <c r="P26" s="1"/>
      <c r="Q26" s="4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9"/>
      <c r="AH26" s="84"/>
      <c r="AI26" s="84"/>
      <c r="AJ26" s="84"/>
      <c r="AK26" s="84"/>
      <c r="AL26" s="84"/>
    </row>
    <row r="27" spans="1:38" ht="15" customHeight="1" x14ac:dyDescent="0.25">
      <c r="A27" s="1"/>
      <c r="B27" s="1"/>
      <c r="C27" s="1"/>
      <c r="D27" s="1" t="s">
        <v>64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8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9"/>
      <c r="AH27" s="84"/>
      <c r="AI27" s="84"/>
      <c r="AJ27" s="84"/>
      <c r="AK27" s="84"/>
      <c r="AL27" s="84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8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9"/>
      <c r="AH28" s="84"/>
      <c r="AI28" s="84"/>
      <c r="AJ28" s="84"/>
      <c r="AK28" s="84"/>
      <c r="AL28" s="84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8"/>
      <c r="R29" s="1"/>
      <c r="S29" s="1"/>
      <c r="T29" s="25"/>
      <c r="U29" s="25"/>
      <c r="V29" s="83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84"/>
      <c r="AI29" s="84"/>
      <c r="AJ29" s="84"/>
      <c r="AK29" s="84"/>
      <c r="AL29" s="84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8"/>
      <c r="R30" s="1"/>
      <c r="S30" s="1"/>
      <c r="T30" s="25"/>
      <c r="U30" s="25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84"/>
      <c r="AI30" s="84"/>
      <c r="AJ30" s="84"/>
      <c r="AK30" s="84"/>
      <c r="AL30" s="84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8"/>
      <c r="R31" s="1"/>
      <c r="S31" s="1"/>
      <c r="T31" s="25"/>
      <c r="U31" s="25"/>
      <c r="V31" s="83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84"/>
      <c r="AI31" s="84"/>
      <c r="AJ31" s="84"/>
      <c r="AK31" s="84"/>
      <c r="AL31" s="84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8"/>
      <c r="R32" s="1"/>
      <c r="S32" s="1"/>
      <c r="T32" s="25"/>
      <c r="U32" s="25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84"/>
      <c r="AI32" s="84"/>
      <c r="AJ32" s="84"/>
      <c r="AK32" s="84"/>
      <c r="AL32" s="84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8"/>
      <c r="R33" s="1"/>
      <c r="S33" s="1"/>
      <c r="T33" s="25"/>
      <c r="U33" s="25"/>
      <c r="V33" s="83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84"/>
      <c r="AI33" s="84"/>
      <c r="AJ33" s="84"/>
      <c r="AK33" s="84"/>
      <c r="AL33" s="84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8"/>
      <c r="R34" s="1"/>
      <c r="S34" s="1"/>
      <c r="T34" s="25"/>
      <c r="U34" s="25"/>
      <c r="V34" s="83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84"/>
      <c r="AI34" s="84"/>
      <c r="AJ34" s="84"/>
      <c r="AK34" s="84"/>
      <c r="AL34" s="84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8"/>
      <c r="R35" s="1"/>
      <c r="S35" s="1"/>
      <c r="T35" s="25"/>
      <c r="U35" s="25"/>
      <c r="V35" s="83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84"/>
      <c r="AI35" s="84"/>
      <c r="AJ35" s="84"/>
      <c r="AK35" s="84"/>
      <c r="AL35" s="84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8"/>
      <c r="R36" s="1"/>
      <c r="S36" s="1"/>
      <c r="T36" s="25"/>
      <c r="U36" s="25"/>
      <c r="V36" s="83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84"/>
      <c r="AI36" s="84"/>
      <c r="AJ36" s="84"/>
      <c r="AK36" s="84"/>
      <c r="AL36" s="84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84"/>
      <c r="AI37" s="84"/>
      <c r="AJ37" s="84"/>
      <c r="AK37" s="84"/>
      <c r="AL37" s="84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8"/>
      <c r="R38" s="1"/>
      <c r="S38" s="1"/>
      <c r="T38" s="25"/>
      <c r="U38" s="25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  <c r="AH38" s="84"/>
      <c r="AI38" s="84"/>
      <c r="AJ38" s="84"/>
      <c r="AK38" s="84"/>
      <c r="AL38" s="84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8"/>
      <c r="R39" s="1"/>
      <c r="S39" s="1"/>
      <c r="T39" s="25"/>
      <c r="U39" s="25"/>
      <c r="V39" s="83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84"/>
      <c r="AI39" s="84"/>
      <c r="AJ39" s="84"/>
      <c r="AK39" s="84"/>
      <c r="AL39" s="84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3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84"/>
      <c r="AI40" s="84"/>
      <c r="AJ40" s="84"/>
      <c r="AK40" s="84"/>
      <c r="AL40" s="84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8"/>
      <c r="R41" s="1"/>
      <c r="S41" s="1"/>
      <c r="T41" s="25"/>
      <c r="U41" s="25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  <c r="AH41" s="84"/>
      <c r="AI41" s="84"/>
      <c r="AJ41" s="84"/>
      <c r="AK41" s="84"/>
      <c r="AL41" s="84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8"/>
      <c r="R42" s="1"/>
      <c r="S42" s="1"/>
      <c r="T42" s="25"/>
      <c r="U42" s="25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  <c r="AH42" s="84"/>
      <c r="AI42" s="84"/>
      <c r="AJ42" s="84"/>
      <c r="AK42" s="84"/>
      <c r="AL42" s="84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8"/>
      <c r="R43" s="1"/>
      <c r="S43" s="1"/>
      <c r="T43" s="25"/>
      <c r="U43" s="25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49"/>
      <c r="AG43" s="9"/>
      <c r="AH43" s="84"/>
      <c r="AI43" s="84"/>
      <c r="AJ43" s="84"/>
      <c r="AK43" s="84"/>
      <c r="AL43" s="84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8"/>
      <c r="R44" s="1"/>
      <c r="S44" s="1"/>
      <c r="T44" s="25"/>
      <c r="U44" s="25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49"/>
      <c r="AG44" s="9"/>
      <c r="AH44" s="84"/>
      <c r="AI44" s="84"/>
      <c r="AJ44" s="84"/>
      <c r="AK44" s="84"/>
      <c r="AL44" s="84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8"/>
      <c r="R45" s="1"/>
      <c r="S45" s="1"/>
      <c r="T45" s="25"/>
      <c r="U45" s="25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49"/>
      <c r="AG45" s="9"/>
      <c r="AH45" s="84"/>
      <c r="AI45" s="84"/>
      <c r="AJ45" s="84"/>
      <c r="AK45" s="84"/>
      <c r="AL45" s="84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8"/>
      <c r="R46" s="1"/>
      <c r="S46" s="1"/>
      <c r="T46" s="25"/>
      <c r="U46" s="25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49"/>
      <c r="AG46" s="9"/>
      <c r="AH46" s="84"/>
      <c r="AI46" s="84"/>
      <c r="AJ46" s="84"/>
      <c r="AK46" s="84"/>
      <c r="AL46" s="84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8"/>
      <c r="R47" s="1"/>
      <c r="S47" s="1"/>
      <c r="T47" s="25"/>
      <c r="U47" s="25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49"/>
      <c r="AG47" s="9"/>
      <c r="AH47" s="84"/>
      <c r="AI47" s="84"/>
      <c r="AJ47" s="84"/>
      <c r="AK47" s="84"/>
      <c r="AL47" s="84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8"/>
      <c r="R48" s="1"/>
      <c r="S48" s="1"/>
      <c r="T48" s="25"/>
      <c r="U48" s="25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49"/>
      <c r="AG48" s="9"/>
      <c r="AH48" s="84"/>
      <c r="AI48" s="84"/>
      <c r="AJ48" s="84"/>
      <c r="AK48" s="84"/>
      <c r="AL48" s="84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8"/>
      <c r="R49" s="1"/>
      <c r="S49" s="1"/>
      <c r="T49" s="25"/>
      <c r="U49" s="25"/>
      <c r="V49" s="83"/>
      <c r="W49" s="1"/>
      <c r="X49" s="1"/>
      <c r="Y49" s="1"/>
      <c r="Z49" s="1"/>
      <c r="AA49" s="1"/>
      <c r="AB49" s="1"/>
      <c r="AC49" s="1"/>
      <c r="AD49" s="1"/>
      <c r="AE49" s="1"/>
      <c r="AF49" s="49"/>
      <c r="AG49" s="9"/>
      <c r="AH49" s="84"/>
      <c r="AI49" s="84"/>
      <c r="AJ49" s="84"/>
      <c r="AK49" s="84"/>
      <c r="AL49" s="84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8"/>
      <c r="R50" s="1"/>
      <c r="S50" s="1"/>
      <c r="T50" s="25"/>
      <c r="U50" s="25"/>
      <c r="V50" s="83"/>
      <c r="W50" s="1"/>
      <c r="X50" s="1"/>
      <c r="Y50" s="1"/>
      <c r="Z50" s="1"/>
      <c r="AA50" s="1"/>
      <c r="AB50" s="1"/>
      <c r="AC50" s="1"/>
      <c r="AD50" s="1"/>
      <c r="AE50" s="1"/>
      <c r="AF50" s="49"/>
      <c r="AG50" s="9"/>
      <c r="AH50" s="84"/>
      <c r="AI50" s="84"/>
      <c r="AJ50" s="84"/>
      <c r="AK50" s="84"/>
      <c r="AL50" s="84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8"/>
      <c r="R51" s="1"/>
      <c r="S51" s="1"/>
      <c r="T51" s="25"/>
      <c r="U51" s="25"/>
      <c r="V51" s="83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9"/>
      <c r="AH51" s="84"/>
      <c r="AI51" s="84"/>
      <c r="AJ51" s="84"/>
      <c r="AK51" s="84"/>
      <c r="AL51" s="84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8"/>
      <c r="R52" s="1"/>
      <c r="S52" s="1"/>
      <c r="T52" s="25"/>
      <c r="U52" s="25"/>
      <c r="V52" s="83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9"/>
      <c r="AH52" s="84"/>
      <c r="AI52" s="84"/>
      <c r="AJ52" s="84"/>
      <c r="AK52" s="84"/>
      <c r="AL52" s="84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8"/>
      <c r="R53" s="1"/>
      <c r="S53" s="1"/>
      <c r="T53" s="25"/>
      <c r="U53" s="25"/>
      <c r="V53" s="83"/>
      <c r="W53" s="1"/>
      <c r="X53" s="1"/>
      <c r="Y53" s="1"/>
      <c r="Z53" s="1"/>
      <c r="AA53" s="1"/>
      <c r="AB53" s="1"/>
      <c r="AC53" s="1"/>
      <c r="AD53" s="1"/>
      <c r="AE53" s="1"/>
      <c r="AF53" s="49"/>
      <c r="AG53" s="9"/>
      <c r="AH53" s="84"/>
      <c r="AI53" s="84"/>
      <c r="AJ53" s="84"/>
      <c r="AK53" s="84"/>
      <c r="AL53" s="84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8"/>
      <c r="R54" s="1"/>
      <c r="S54" s="1"/>
      <c r="T54" s="25"/>
      <c r="U54" s="25"/>
      <c r="V54" s="83"/>
      <c r="W54" s="1"/>
      <c r="X54" s="1"/>
      <c r="Y54" s="1"/>
      <c r="Z54" s="1"/>
      <c r="AA54" s="1"/>
      <c r="AB54" s="1"/>
      <c r="AC54" s="1"/>
      <c r="AD54" s="1"/>
      <c r="AE54" s="1"/>
      <c r="AF54" s="49"/>
      <c r="AG54" s="9"/>
      <c r="AH54" s="84"/>
      <c r="AI54" s="84"/>
      <c r="AJ54" s="84"/>
      <c r="AK54" s="84"/>
      <c r="AL54" s="84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8"/>
      <c r="R55" s="1"/>
      <c r="S55" s="1"/>
      <c r="T55" s="25"/>
      <c r="U55" s="25"/>
      <c r="V55" s="83"/>
      <c r="W55" s="1"/>
      <c r="X55" s="1"/>
      <c r="Y55" s="1"/>
      <c r="Z55" s="1"/>
      <c r="AA55" s="1"/>
      <c r="AB55" s="1"/>
      <c r="AC55" s="1"/>
      <c r="AD55" s="1"/>
      <c r="AE55" s="1"/>
      <c r="AF55" s="49"/>
      <c r="AG55" s="9"/>
      <c r="AH55" s="84"/>
      <c r="AI55" s="84"/>
      <c r="AJ55" s="84"/>
      <c r="AK55" s="84"/>
      <c r="AL55" s="84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8"/>
      <c r="R56" s="1"/>
      <c r="S56" s="1"/>
      <c r="T56" s="25"/>
      <c r="U56" s="25"/>
      <c r="V56" s="83"/>
      <c r="W56" s="1"/>
      <c r="X56" s="1"/>
      <c r="Y56" s="1"/>
      <c r="Z56" s="1"/>
      <c r="AA56" s="1"/>
      <c r="AB56" s="1"/>
      <c r="AC56" s="1"/>
      <c r="AD56" s="1"/>
      <c r="AE56" s="1"/>
      <c r="AF56" s="49"/>
      <c r="AG56" s="9"/>
      <c r="AH56" s="84"/>
      <c r="AI56" s="84"/>
      <c r="AJ56" s="84"/>
      <c r="AK56" s="84"/>
      <c r="AL56" s="84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8"/>
      <c r="R57" s="1"/>
      <c r="S57" s="1"/>
      <c r="T57" s="25"/>
      <c r="U57" s="25"/>
      <c r="V57" s="83"/>
      <c r="W57" s="1"/>
      <c r="X57" s="1"/>
      <c r="Y57" s="1"/>
      <c r="Z57" s="1"/>
      <c r="AA57" s="1"/>
      <c r="AB57" s="1"/>
      <c r="AC57" s="1"/>
      <c r="AD57" s="1"/>
      <c r="AE57" s="1"/>
      <c r="AF57" s="49"/>
      <c r="AG57" s="9"/>
      <c r="AH57" s="84"/>
      <c r="AI57" s="84"/>
      <c r="AJ57" s="84"/>
      <c r="AK57" s="84"/>
      <c r="AL57" s="84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8"/>
      <c r="R58" s="1"/>
      <c r="S58" s="1"/>
      <c r="T58" s="25"/>
      <c r="U58" s="25"/>
      <c r="V58" s="83"/>
      <c r="W58" s="1"/>
      <c r="X58" s="1"/>
      <c r="Y58" s="1"/>
      <c r="Z58" s="1"/>
      <c r="AA58" s="1"/>
      <c r="AB58" s="1"/>
      <c r="AC58" s="1"/>
      <c r="AD58" s="1"/>
      <c r="AE58" s="1"/>
      <c r="AF58" s="49"/>
      <c r="AG58" s="9"/>
      <c r="AH58" s="84"/>
      <c r="AI58" s="84"/>
      <c r="AJ58" s="84"/>
      <c r="AK58" s="84"/>
      <c r="AL58" s="84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8"/>
      <c r="R59" s="1"/>
      <c r="S59" s="1"/>
      <c r="T59" s="25"/>
      <c r="U59" s="25"/>
      <c r="V59" s="83"/>
      <c r="W59" s="1"/>
      <c r="X59" s="1"/>
      <c r="Y59" s="1"/>
      <c r="Z59" s="1"/>
      <c r="AA59" s="1"/>
      <c r="AB59" s="1"/>
      <c r="AC59" s="1"/>
      <c r="AD59" s="1"/>
      <c r="AE59" s="1"/>
      <c r="AF59" s="49"/>
      <c r="AG59" s="9"/>
      <c r="AH59" s="84"/>
      <c r="AI59" s="84"/>
      <c r="AJ59" s="84"/>
      <c r="AK59" s="84"/>
      <c r="AL59" s="84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8"/>
      <c r="R60" s="1"/>
      <c r="S60" s="1"/>
      <c r="T60" s="25"/>
      <c r="U60" s="25"/>
      <c r="V60" s="83"/>
      <c r="W60" s="1"/>
      <c r="X60" s="1"/>
      <c r="Y60" s="1"/>
      <c r="Z60" s="1"/>
      <c r="AA60" s="1"/>
      <c r="AB60" s="1"/>
      <c r="AC60" s="1"/>
      <c r="AD60" s="1"/>
      <c r="AE60" s="1"/>
      <c r="AF60" s="49"/>
      <c r="AG60" s="9"/>
      <c r="AH60" s="84"/>
      <c r="AI60" s="84"/>
      <c r="AJ60" s="84"/>
      <c r="AK60" s="84"/>
      <c r="AL60" s="84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8"/>
      <c r="R61" s="1"/>
      <c r="S61" s="1"/>
      <c r="T61" s="25"/>
      <c r="U61" s="25"/>
      <c r="V61" s="83"/>
      <c r="W61" s="1"/>
      <c r="X61" s="1"/>
      <c r="Y61" s="1"/>
      <c r="Z61" s="1"/>
      <c r="AA61" s="1"/>
      <c r="AB61" s="1"/>
      <c r="AC61" s="1"/>
      <c r="AD61" s="1"/>
      <c r="AE61" s="1"/>
      <c r="AF61" s="49"/>
      <c r="AG61" s="9"/>
      <c r="AH61" s="84"/>
      <c r="AI61" s="84"/>
      <c r="AJ61" s="84"/>
      <c r="AK61" s="84"/>
      <c r="AL61" s="84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8"/>
      <c r="R62" s="1"/>
      <c r="S62" s="1"/>
      <c r="T62" s="25"/>
      <c r="U62" s="25"/>
      <c r="V62" s="83"/>
      <c r="W62" s="1"/>
      <c r="X62" s="1"/>
      <c r="Y62" s="1"/>
      <c r="Z62" s="1"/>
      <c r="AA62" s="1"/>
      <c r="AB62" s="1"/>
      <c r="AC62" s="1"/>
      <c r="AD62" s="1"/>
      <c r="AE62" s="1"/>
      <c r="AF62" s="49"/>
      <c r="AG62" s="9"/>
      <c r="AH62" s="84"/>
      <c r="AI62" s="84"/>
      <c r="AJ62" s="84"/>
      <c r="AK62" s="84"/>
      <c r="AL62" s="84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8"/>
      <c r="R63" s="1"/>
      <c r="S63" s="1"/>
      <c r="T63" s="25"/>
      <c r="U63" s="25"/>
      <c r="V63" s="83"/>
      <c r="W63" s="1"/>
      <c r="X63" s="1"/>
      <c r="Y63" s="1"/>
      <c r="Z63" s="1"/>
      <c r="AA63" s="1"/>
      <c r="AB63" s="1"/>
      <c r="AC63" s="1"/>
      <c r="AD63" s="1"/>
      <c r="AE63" s="1"/>
      <c r="AF63" s="49"/>
      <c r="AG63" s="9"/>
      <c r="AH63" s="84"/>
      <c r="AI63" s="84"/>
      <c r="AJ63" s="84"/>
      <c r="AK63" s="84"/>
      <c r="AL63" s="84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48"/>
      <c r="R64" s="1"/>
      <c r="S64" s="1"/>
      <c r="T64" s="25"/>
      <c r="U64" s="25"/>
      <c r="V64" s="83"/>
      <c r="W64" s="1"/>
      <c r="X64" s="1"/>
      <c r="Y64" s="1"/>
      <c r="Z64" s="1"/>
      <c r="AA64" s="1"/>
      <c r="AB64" s="1"/>
      <c r="AC64" s="1"/>
      <c r="AD64" s="1"/>
      <c r="AE64" s="1"/>
      <c r="AF64" s="49"/>
      <c r="AG64" s="9"/>
      <c r="AH64" s="84"/>
      <c r="AI64" s="84"/>
      <c r="AJ64" s="84"/>
      <c r="AK64" s="84"/>
      <c r="AL64" s="84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48"/>
      <c r="R65" s="1"/>
      <c r="S65" s="1"/>
      <c r="T65" s="25"/>
      <c r="U65" s="25"/>
      <c r="V65" s="83"/>
      <c r="W65" s="1"/>
      <c r="X65" s="1"/>
      <c r="Y65" s="1"/>
      <c r="Z65" s="1"/>
      <c r="AA65" s="1"/>
      <c r="AB65" s="1"/>
      <c r="AC65" s="1"/>
      <c r="AD65" s="1"/>
      <c r="AE65" s="1"/>
      <c r="AF65" s="49"/>
      <c r="AG65" s="9"/>
      <c r="AH65" s="84"/>
      <c r="AI65" s="84"/>
      <c r="AJ65" s="84"/>
      <c r="AK65" s="84"/>
      <c r="AL65" s="84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48"/>
      <c r="R66" s="1"/>
      <c r="S66" s="1"/>
      <c r="T66" s="25"/>
      <c r="U66" s="25"/>
      <c r="V66" s="83"/>
      <c r="W66" s="1"/>
      <c r="X66" s="1"/>
      <c r="Y66" s="1"/>
      <c r="Z66" s="1"/>
      <c r="AA66" s="1"/>
      <c r="AB66" s="1"/>
      <c r="AC66" s="1"/>
      <c r="AD66" s="1"/>
      <c r="AE66" s="1"/>
      <c r="AF66" s="49"/>
      <c r="AG66" s="9"/>
      <c r="AH66" s="84"/>
      <c r="AI66" s="84"/>
      <c r="AJ66" s="84"/>
      <c r="AK66" s="84"/>
      <c r="AL66" s="84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48"/>
      <c r="R67" s="1"/>
      <c r="S67" s="1"/>
      <c r="T67" s="25"/>
      <c r="U67" s="25"/>
      <c r="V67" s="83"/>
      <c r="W67" s="1"/>
      <c r="X67" s="1"/>
      <c r="Y67" s="1"/>
      <c r="Z67" s="1"/>
      <c r="AA67" s="1"/>
      <c r="AB67" s="1"/>
      <c r="AC67" s="1"/>
      <c r="AD67" s="1"/>
      <c r="AE67" s="1"/>
      <c r="AF67" s="49"/>
      <c r="AG67" s="9"/>
      <c r="AH67" s="84"/>
      <c r="AI67" s="84"/>
      <c r="AJ67" s="84"/>
      <c r="AK67" s="84"/>
      <c r="AL67" s="84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48"/>
      <c r="R68" s="1"/>
      <c r="S68" s="1"/>
      <c r="T68" s="25"/>
      <c r="U68" s="25"/>
      <c r="V68" s="83"/>
      <c r="W68" s="1"/>
      <c r="X68" s="1"/>
      <c r="Y68" s="1"/>
      <c r="Z68" s="1"/>
      <c r="AA68" s="1"/>
      <c r="AB68" s="1"/>
      <c r="AC68" s="1"/>
      <c r="AD68" s="1"/>
      <c r="AE68" s="1"/>
      <c r="AF68" s="49"/>
      <c r="AG68" s="9"/>
      <c r="AH68" s="84"/>
      <c r="AI68" s="84"/>
      <c r="AJ68" s="84"/>
      <c r="AK68" s="84"/>
      <c r="AL68" s="84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48"/>
      <c r="R69" s="1"/>
      <c r="S69" s="1"/>
      <c r="T69" s="25"/>
      <c r="U69" s="25"/>
      <c r="V69" s="83"/>
      <c r="W69" s="1"/>
      <c r="X69" s="1"/>
      <c r="Y69" s="1"/>
      <c r="Z69" s="1"/>
      <c r="AA69" s="1"/>
      <c r="AB69" s="1"/>
      <c r="AC69" s="1"/>
      <c r="AD69" s="1"/>
      <c r="AE69" s="1"/>
      <c r="AF69" s="49"/>
      <c r="AG69" s="9"/>
      <c r="AH69" s="84"/>
      <c r="AI69" s="84"/>
      <c r="AJ69" s="84"/>
      <c r="AK69" s="84"/>
      <c r="AL69" s="84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48"/>
      <c r="R70" s="1"/>
      <c r="S70" s="1"/>
      <c r="T70" s="25"/>
      <c r="U70" s="25"/>
      <c r="V70" s="83"/>
      <c r="W70" s="1"/>
      <c r="X70" s="1"/>
      <c r="Y70" s="1"/>
      <c r="Z70" s="1"/>
      <c r="AA70" s="1"/>
      <c r="AB70" s="1"/>
      <c r="AC70" s="1"/>
      <c r="AD70" s="1"/>
      <c r="AE70" s="1"/>
      <c r="AF70" s="49"/>
      <c r="AG70" s="9"/>
      <c r="AH70" s="84"/>
      <c r="AI70" s="84"/>
      <c r="AJ70" s="84"/>
      <c r="AK70" s="84"/>
      <c r="AL70" s="84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48"/>
      <c r="R71" s="1"/>
      <c r="S71" s="1"/>
      <c r="T71" s="25"/>
      <c r="U71" s="25"/>
      <c r="V71" s="83"/>
      <c r="W71" s="1"/>
      <c r="X71" s="1"/>
      <c r="Y71" s="1"/>
      <c r="Z71" s="1"/>
      <c r="AA71" s="1"/>
      <c r="AB71" s="1"/>
      <c r="AC71" s="1"/>
      <c r="AD71" s="1"/>
      <c r="AE71" s="1"/>
      <c r="AF71" s="49"/>
      <c r="AG71" s="9"/>
      <c r="AH71" s="84"/>
      <c r="AI71" s="84"/>
      <c r="AJ71" s="84"/>
      <c r="AK71" s="84"/>
      <c r="AL71" s="84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48"/>
      <c r="R72" s="1"/>
      <c r="S72" s="1"/>
      <c r="T72" s="25"/>
      <c r="U72" s="25"/>
      <c r="V72" s="83"/>
      <c r="W72" s="1"/>
      <c r="X72" s="1"/>
      <c r="Y72" s="1"/>
      <c r="Z72" s="1"/>
      <c r="AA72" s="1"/>
      <c r="AB72" s="1"/>
      <c r="AC72" s="1"/>
      <c r="AD72" s="1"/>
      <c r="AE72" s="1"/>
      <c r="AF72" s="49"/>
      <c r="AG72" s="9"/>
      <c r="AH72" s="84"/>
      <c r="AI72" s="84"/>
      <c r="AJ72" s="84"/>
      <c r="AK72" s="84"/>
      <c r="AL72" s="84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48"/>
      <c r="R73" s="1"/>
      <c r="S73" s="1"/>
      <c r="T73" s="25"/>
      <c r="U73" s="25"/>
      <c r="V73" s="83"/>
      <c r="W73" s="1"/>
      <c r="X73" s="1"/>
      <c r="Y73" s="1"/>
      <c r="Z73" s="1"/>
      <c r="AA73" s="1"/>
      <c r="AB73" s="1"/>
      <c r="AC73" s="1"/>
      <c r="AD73" s="1"/>
      <c r="AE73" s="1"/>
      <c r="AF73" s="49"/>
      <c r="AG73" s="9"/>
      <c r="AH73" s="84"/>
      <c r="AI73" s="84"/>
      <c r="AJ73" s="84"/>
      <c r="AK73" s="84"/>
      <c r="AL73" s="84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48"/>
      <c r="R74" s="1"/>
      <c r="S74" s="1"/>
      <c r="T74" s="25"/>
      <c r="U74" s="25"/>
      <c r="V74" s="83"/>
      <c r="W74" s="1"/>
      <c r="X74" s="1"/>
      <c r="Y74" s="1"/>
      <c r="Z74" s="1"/>
      <c r="AA74" s="1"/>
      <c r="AB74" s="1"/>
      <c r="AC74" s="1"/>
      <c r="AD74" s="1"/>
      <c r="AE74" s="1"/>
      <c r="AF74" s="49"/>
      <c r="AG74" s="9"/>
      <c r="AH74" s="84"/>
      <c r="AI74" s="84"/>
      <c r="AJ74" s="84"/>
      <c r="AK74" s="84"/>
      <c r="AL74" s="84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48"/>
      <c r="R75" s="1"/>
      <c r="S75" s="1"/>
      <c r="T75" s="25"/>
      <c r="U75" s="25"/>
      <c r="V75" s="83"/>
      <c r="W75" s="1"/>
      <c r="X75" s="1"/>
      <c r="Y75" s="1"/>
      <c r="Z75" s="1"/>
      <c r="AA75" s="1"/>
      <c r="AB75" s="1"/>
      <c r="AC75" s="1"/>
      <c r="AD75" s="1"/>
      <c r="AE75" s="1"/>
      <c r="AF75" s="49"/>
      <c r="AG75" s="9"/>
      <c r="AH75" s="84"/>
      <c r="AI75" s="84"/>
      <c r="AJ75" s="84"/>
      <c r="AK75" s="84"/>
      <c r="AL75" s="84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48"/>
      <c r="R76" s="1"/>
      <c r="S76" s="1"/>
      <c r="T76" s="25"/>
      <c r="U76" s="25"/>
      <c r="V76" s="83"/>
      <c r="W76" s="1"/>
      <c r="X76" s="1"/>
      <c r="Y76" s="1"/>
      <c r="Z76" s="1"/>
      <c r="AA76" s="1"/>
      <c r="AB76" s="1"/>
      <c r="AC76" s="1"/>
      <c r="AD76" s="1"/>
      <c r="AE76" s="1"/>
      <c r="AF76" s="49"/>
      <c r="AG76" s="9"/>
      <c r="AH76" s="84"/>
      <c r="AI76" s="84"/>
      <c r="AJ76" s="84"/>
      <c r="AK76" s="84"/>
      <c r="AL76" s="84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48"/>
      <c r="R77" s="1"/>
      <c r="S77" s="1"/>
      <c r="T77" s="25"/>
      <c r="U77" s="25"/>
      <c r="V77" s="83"/>
      <c r="W77" s="1"/>
      <c r="X77" s="1"/>
      <c r="Y77" s="1"/>
      <c r="Z77" s="1"/>
      <c r="AA77" s="1"/>
      <c r="AB77" s="1"/>
      <c r="AC77" s="1"/>
      <c r="AD77" s="1"/>
      <c r="AE77" s="1"/>
      <c r="AF77" s="49"/>
      <c r="AG77" s="9"/>
      <c r="AH77" s="84"/>
      <c r="AI77" s="84"/>
      <c r="AJ77" s="84"/>
      <c r="AK77" s="84"/>
      <c r="AL77" s="84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48"/>
      <c r="R78" s="1"/>
      <c r="S78" s="1"/>
      <c r="T78" s="25"/>
      <c r="U78" s="25"/>
      <c r="V78" s="83"/>
      <c r="W78" s="1"/>
      <c r="X78" s="1"/>
      <c r="Y78" s="1"/>
      <c r="Z78" s="1"/>
      <c r="AA78" s="1"/>
      <c r="AB78" s="1"/>
      <c r="AC78" s="1"/>
      <c r="AD78" s="1"/>
      <c r="AE78" s="1"/>
      <c r="AF78" s="49"/>
      <c r="AG78" s="9"/>
      <c r="AH78" s="84"/>
      <c r="AI78" s="84"/>
      <c r="AJ78" s="84"/>
      <c r="AK78" s="84"/>
      <c r="AL78" s="84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48"/>
      <c r="R79" s="1"/>
      <c r="S79" s="1"/>
      <c r="T79" s="25"/>
      <c r="U79" s="25"/>
      <c r="V79" s="83"/>
      <c r="W79" s="1"/>
      <c r="X79" s="1"/>
      <c r="Y79" s="1"/>
      <c r="Z79" s="1"/>
      <c r="AA79" s="1"/>
      <c r="AB79" s="1"/>
      <c r="AC79" s="1"/>
      <c r="AD79" s="1"/>
      <c r="AE79" s="1"/>
      <c r="AF79" s="49"/>
      <c r="AG79" s="9"/>
      <c r="AH79" s="84"/>
      <c r="AI79" s="84"/>
      <c r="AJ79" s="84"/>
      <c r="AK79" s="84"/>
      <c r="AL79" s="84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48"/>
      <c r="R80" s="1"/>
      <c r="S80" s="1"/>
      <c r="T80" s="25"/>
      <c r="U80" s="25"/>
      <c r="V80" s="83"/>
      <c r="W80" s="1"/>
      <c r="X80" s="1"/>
      <c r="Y80" s="1"/>
      <c r="Z80" s="1"/>
      <c r="AA80" s="1"/>
      <c r="AB80" s="1"/>
      <c r="AC80" s="1"/>
      <c r="AD80" s="1"/>
      <c r="AE80" s="1"/>
      <c r="AF80" s="49"/>
      <c r="AG80" s="9"/>
      <c r="AH80" s="84"/>
      <c r="AI80" s="84"/>
      <c r="AJ80" s="84"/>
      <c r="AK80" s="84"/>
      <c r="AL80" s="84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48"/>
      <c r="R81" s="1"/>
      <c r="S81" s="1"/>
      <c r="T81" s="25"/>
      <c r="U81" s="25"/>
      <c r="V81" s="83"/>
      <c r="W81" s="1"/>
      <c r="X81" s="1"/>
      <c r="Y81" s="1"/>
      <c r="Z81" s="1"/>
      <c r="AA81" s="1"/>
      <c r="AB81" s="1"/>
      <c r="AC81" s="1"/>
      <c r="AD81" s="1"/>
      <c r="AE81" s="1"/>
      <c r="AF81" s="49"/>
      <c r="AG81" s="9"/>
      <c r="AH81" s="84"/>
      <c r="AI81" s="84"/>
      <c r="AJ81" s="84"/>
      <c r="AK81" s="84"/>
      <c r="AL81" s="84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48"/>
      <c r="R82" s="1"/>
      <c r="S82" s="1"/>
      <c r="T82" s="25"/>
      <c r="U82" s="25"/>
      <c r="V82" s="83"/>
      <c r="W82" s="1"/>
      <c r="X82" s="1"/>
      <c r="Y82" s="1"/>
      <c r="Z82" s="1"/>
      <c r="AA82" s="1"/>
      <c r="AB82" s="1"/>
      <c r="AC82" s="1"/>
      <c r="AD82" s="1"/>
      <c r="AE82" s="1"/>
      <c r="AF82" s="49"/>
      <c r="AG82" s="9"/>
      <c r="AH82" s="84"/>
      <c r="AI82" s="84"/>
      <c r="AJ82" s="84"/>
      <c r="AK82" s="84"/>
      <c r="AL82" s="84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48"/>
      <c r="R83" s="1"/>
      <c r="S83" s="1"/>
      <c r="T83" s="25"/>
      <c r="U83" s="25"/>
      <c r="V83" s="83"/>
      <c r="W83" s="1"/>
      <c r="X83" s="1"/>
      <c r="Y83" s="1"/>
      <c r="Z83" s="1"/>
      <c r="AA83" s="1"/>
      <c r="AB83" s="1"/>
      <c r="AC83" s="1"/>
      <c r="AD83" s="1"/>
      <c r="AE83" s="1"/>
      <c r="AF83" s="49"/>
      <c r="AG83" s="9"/>
      <c r="AH83" s="84"/>
      <c r="AI83" s="84"/>
      <c r="AJ83" s="84"/>
      <c r="AK83" s="84"/>
      <c r="AL83" s="84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48"/>
      <c r="R84" s="1"/>
      <c r="S84" s="1"/>
      <c r="T84" s="25"/>
      <c r="U84" s="25"/>
      <c r="V84" s="83"/>
      <c r="W84" s="1"/>
      <c r="X84" s="1"/>
      <c r="Y84" s="1"/>
      <c r="Z84" s="1"/>
      <c r="AA84" s="1"/>
      <c r="AB84" s="1"/>
      <c r="AC84" s="1"/>
      <c r="AD84" s="1"/>
      <c r="AE84" s="1"/>
      <c r="AF84" s="49"/>
      <c r="AG84" s="9"/>
      <c r="AH84" s="84"/>
      <c r="AI84" s="84"/>
      <c r="AJ84" s="84"/>
      <c r="AK84" s="84"/>
      <c r="AL84" s="84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48"/>
      <c r="R85" s="1"/>
      <c r="S85" s="1"/>
      <c r="T85" s="25"/>
      <c r="U85" s="25"/>
      <c r="V85" s="83"/>
      <c r="W85" s="1"/>
      <c r="X85" s="1"/>
      <c r="Y85" s="1"/>
      <c r="Z85" s="1"/>
      <c r="AA85" s="1"/>
      <c r="AB85" s="1"/>
      <c r="AC85" s="1"/>
      <c r="AD85" s="1"/>
      <c r="AE85" s="1"/>
      <c r="AF85" s="49"/>
      <c r="AG85" s="9"/>
      <c r="AH85" s="84"/>
      <c r="AI85" s="84"/>
      <c r="AJ85" s="84"/>
      <c r="AK85" s="84"/>
      <c r="AL85" s="84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48"/>
      <c r="R86" s="1"/>
      <c r="S86" s="1"/>
      <c r="T86" s="25"/>
      <c r="U86" s="25"/>
      <c r="V86" s="83"/>
      <c r="W86" s="1"/>
      <c r="X86" s="1"/>
      <c r="Y86" s="1"/>
      <c r="Z86" s="1"/>
      <c r="AA86" s="1"/>
      <c r="AB86" s="1"/>
      <c r="AC86" s="1"/>
      <c r="AD86" s="1"/>
      <c r="AE86" s="1"/>
      <c r="AF86" s="49"/>
      <c r="AG86" s="9"/>
      <c r="AH86" s="84"/>
      <c r="AI86" s="84"/>
      <c r="AJ86" s="84"/>
      <c r="AK86" s="84"/>
      <c r="AL86" s="84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48"/>
      <c r="R87" s="1"/>
      <c r="S87" s="1"/>
      <c r="T87" s="25"/>
      <c r="U87" s="25"/>
      <c r="V87" s="83"/>
      <c r="W87" s="1"/>
      <c r="X87" s="1"/>
      <c r="Y87" s="1"/>
      <c r="Z87" s="1"/>
      <c r="AA87" s="1"/>
      <c r="AB87" s="1"/>
      <c r="AC87" s="1"/>
      <c r="AD87" s="1"/>
      <c r="AE87" s="1"/>
      <c r="AF87" s="49"/>
      <c r="AG87" s="9"/>
      <c r="AH87" s="84"/>
      <c r="AI87" s="84"/>
      <c r="AJ87" s="84"/>
      <c r="AK87" s="84"/>
      <c r="AL87" s="84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48"/>
      <c r="R88" s="1"/>
      <c r="S88" s="1"/>
      <c r="T88" s="25"/>
      <c r="U88" s="25"/>
      <c r="V88" s="83"/>
      <c r="W88" s="1"/>
      <c r="X88" s="1"/>
      <c r="Y88" s="1"/>
      <c r="Z88" s="1"/>
      <c r="AA88" s="1"/>
      <c r="AB88" s="1"/>
      <c r="AC88" s="1"/>
      <c r="AD88" s="1"/>
      <c r="AE88" s="1"/>
      <c r="AF88" s="49"/>
      <c r="AG88" s="9"/>
      <c r="AH88" s="84"/>
      <c r="AI88" s="84"/>
      <c r="AJ88" s="84"/>
      <c r="AK88" s="84"/>
      <c r="AL88" s="84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48"/>
      <c r="R89" s="1"/>
      <c r="S89" s="1"/>
      <c r="T89" s="25"/>
      <c r="U89" s="25"/>
      <c r="V89" s="83"/>
      <c r="W89" s="1"/>
      <c r="X89" s="1"/>
      <c r="Y89" s="1"/>
      <c r="Z89" s="1"/>
      <c r="AA89" s="1"/>
      <c r="AB89" s="1"/>
      <c r="AC89" s="1"/>
      <c r="AD89" s="1"/>
      <c r="AE89" s="1"/>
      <c r="AF89" s="49"/>
      <c r="AG89" s="9"/>
      <c r="AH89" s="84"/>
      <c r="AI89" s="84"/>
      <c r="AJ89" s="84"/>
      <c r="AK89" s="84"/>
      <c r="AL89" s="84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48"/>
      <c r="R90" s="1"/>
      <c r="S90" s="1"/>
      <c r="T90" s="25"/>
      <c r="U90" s="25"/>
      <c r="V90" s="83"/>
      <c r="W90" s="1"/>
      <c r="X90" s="1"/>
      <c r="Y90" s="1"/>
      <c r="Z90" s="1"/>
      <c r="AA90" s="1"/>
      <c r="AB90" s="1"/>
      <c r="AC90" s="1"/>
      <c r="AD90" s="1"/>
      <c r="AE90" s="1"/>
      <c r="AF90" s="49"/>
      <c r="AG90" s="9"/>
      <c r="AH90" s="84"/>
      <c r="AI90" s="84"/>
      <c r="AJ90" s="84"/>
      <c r="AK90" s="84"/>
      <c r="AL90" s="84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48"/>
      <c r="R91" s="1"/>
      <c r="S91" s="1"/>
      <c r="T91" s="25"/>
      <c r="U91" s="25"/>
      <c r="V91" s="83"/>
      <c r="W91" s="1"/>
      <c r="X91" s="1"/>
      <c r="Y91" s="1"/>
      <c r="Z91" s="1"/>
      <c r="AA91" s="1"/>
      <c r="AB91" s="1"/>
      <c r="AC91" s="1"/>
      <c r="AD91" s="1"/>
      <c r="AE91" s="1"/>
      <c r="AF91" s="49"/>
      <c r="AG91" s="9"/>
      <c r="AH91" s="84"/>
      <c r="AI91" s="84"/>
      <c r="AJ91" s="84"/>
      <c r="AK91" s="84"/>
      <c r="AL91" s="84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48"/>
      <c r="R92" s="1"/>
      <c r="S92" s="1"/>
      <c r="T92" s="25"/>
      <c r="U92" s="25"/>
      <c r="V92" s="83"/>
      <c r="W92" s="1"/>
      <c r="X92" s="1"/>
      <c r="Y92" s="1"/>
      <c r="Z92" s="1"/>
      <c r="AA92" s="1"/>
      <c r="AB92" s="1"/>
      <c r="AC92" s="1"/>
      <c r="AD92" s="1"/>
      <c r="AE92" s="1"/>
      <c r="AF92" s="49"/>
      <c r="AG92" s="9"/>
      <c r="AH92" s="84"/>
      <c r="AI92" s="84"/>
      <c r="AJ92" s="84"/>
      <c r="AK92" s="84"/>
      <c r="AL92" s="84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48"/>
      <c r="R93" s="1"/>
      <c r="S93" s="1"/>
      <c r="T93" s="25"/>
      <c r="U93" s="25"/>
      <c r="V93" s="83"/>
      <c r="W93" s="1"/>
      <c r="X93" s="1"/>
      <c r="Y93" s="1"/>
      <c r="Z93" s="1"/>
      <c r="AA93" s="1"/>
      <c r="AB93" s="1"/>
      <c r="AC93" s="1"/>
      <c r="AD93" s="1"/>
      <c r="AE93" s="1"/>
      <c r="AF93" s="49"/>
      <c r="AG93" s="9"/>
      <c r="AH93" s="84"/>
      <c r="AI93" s="84"/>
      <c r="AJ93" s="84"/>
      <c r="AK93" s="84"/>
      <c r="AL93" s="84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48"/>
      <c r="R94" s="1"/>
      <c r="S94" s="1"/>
      <c r="T94" s="25"/>
      <c r="U94" s="25"/>
      <c r="V94" s="83"/>
      <c r="W94" s="1"/>
      <c r="X94" s="1"/>
      <c r="Y94" s="1"/>
      <c r="Z94" s="1"/>
      <c r="AA94" s="1"/>
      <c r="AB94" s="1"/>
      <c r="AC94" s="1"/>
      <c r="AD94" s="1"/>
      <c r="AE94" s="1"/>
      <c r="AF94" s="49"/>
      <c r="AG94" s="9"/>
      <c r="AH94" s="84"/>
      <c r="AI94" s="84"/>
      <c r="AJ94" s="84"/>
      <c r="AK94" s="84"/>
      <c r="AL94" s="84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48"/>
      <c r="R95" s="1"/>
      <c r="S95" s="1"/>
      <c r="T95" s="25"/>
      <c r="U95" s="25"/>
      <c r="V95" s="83"/>
      <c r="W95" s="1"/>
      <c r="X95" s="1"/>
      <c r="Y95" s="1"/>
      <c r="Z95" s="1"/>
      <c r="AA95" s="1"/>
      <c r="AB95" s="1"/>
      <c r="AC95" s="1"/>
      <c r="AD95" s="1"/>
      <c r="AE95" s="1"/>
      <c r="AF95" s="49"/>
      <c r="AG95" s="9"/>
      <c r="AH95" s="84"/>
      <c r="AI95" s="84"/>
      <c r="AJ95" s="84"/>
      <c r="AK95" s="84"/>
      <c r="AL95" s="84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48"/>
      <c r="R96" s="1"/>
      <c r="S96" s="1"/>
      <c r="T96" s="25"/>
      <c r="U96" s="25"/>
      <c r="V96" s="83"/>
      <c r="W96" s="1"/>
      <c r="X96" s="1"/>
      <c r="Y96" s="1"/>
      <c r="Z96" s="1"/>
      <c r="AA96" s="1"/>
      <c r="AB96" s="1"/>
      <c r="AC96" s="1"/>
      <c r="AD96" s="1"/>
      <c r="AE96" s="1"/>
      <c r="AF96" s="49"/>
      <c r="AG96" s="9"/>
      <c r="AH96" s="84"/>
      <c r="AI96" s="84"/>
      <c r="AJ96" s="84"/>
      <c r="AK96" s="84"/>
      <c r="AL96" s="84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48"/>
      <c r="R97" s="1"/>
      <c r="S97" s="1"/>
      <c r="T97" s="25"/>
      <c r="U97" s="25"/>
      <c r="V97" s="83"/>
      <c r="W97" s="1"/>
      <c r="X97" s="1"/>
      <c r="Y97" s="1"/>
      <c r="Z97" s="1"/>
      <c r="AA97" s="1"/>
      <c r="AB97" s="1"/>
      <c r="AC97" s="1"/>
      <c r="AD97" s="1"/>
      <c r="AE97" s="1"/>
      <c r="AF97" s="49"/>
      <c r="AG97" s="9"/>
      <c r="AH97" s="84"/>
      <c r="AI97" s="84"/>
      <c r="AJ97" s="84"/>
      <c r="AK97" s="84"/>
      <c r="AL97" s="84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48"/>
      <c r="R98" s="1"/>
      <c r="S98" s="1"/>
      <c r="T98" s="25"/>
      <c r="U98" s="25"/>
      <c r="V98" s="83"/>
      <c r="W98" s="1"/>
      <c r="X98" s="1"/>
      <c r="Y98" s="1"/>
      <c r="Z98" s="1"/>
      <c r="AA98" s="1"/>
      <c r="AB98" s="1"/>
      <c r="AC98" s="1"/>
      <c r="AD98" s="1"/>
      <c r="AE98" s="1"/>
      <c r="AF98" s="49"/>
      <c r="AG98" s="9"/>
      <c r="AH98" s="84"/>
      <c r="AI98" s="84"/>
      <c r="AJ98" s="84"/>
      <c r="AK98" s="84"/>
      <c r="AL98" s="84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48"/>
      <c r="R99" s="1"/>
      <c r="S99" s="1"/>
      <c r="T99" s="25"/>
      <c r="U99" s="25"/>
      <c r="V99" s="83"/>
      <c r="W99" s="1"/>
      <c r="X99" s="1"/>
      <c r="Y99" s="1"/>
      <c r="Z99" s="1"/>
      <c r="AA99" s="1"/>
      <c r="AB99" s="1"/>
      <c r="AC99" s="1"/>
      <c r="AD99" s="1"/>
      <c r="AE99" s="1"/>
      <c r="AF99" s="49"/>
      <c r="AG99" s="9"/>
      <c r="AH99" s="84"/>
      <c r="AI99" s="84"/>
      <c r="AJ99" s="84"/>
      <c r="AK99" s="84"/>
      <c r="AL99" s="84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48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1"/>
      <c r="AC100" s="1"/>
      <c r="AD100" s="1"/>
      <c r="AE100" s="1"/>
      <c r="AF100" s="49"/>
      <c r="AG100" s="9"/>
      <c r="AH100" s="84"/>
      <c r="AI100" s="84"/>
      <c r="AJ100" s="84"/>
      <c r="AK100" s="84"/>
      <c r="AL100" s="84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48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1"/>
      <c r="AC101" s="1"/>
      <c r="AD101" s="1"/>
      <c r="AE101" s="1"/>
      <c r="AF101" s="49"/>
      <c r="AG101" s="9"/>
      <c r="AH101" s="84"/>
      <c r="AI101" s="84"/>
      <c r="AJ101" s="84"/>
      <c r="AK101" s="84"/>
      <c r="AL101" s="84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48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1"/>
      <c r="AC102" s="1"/>
      <c r="AD102" s="1"/>
      <c r="AE102" s="1"/>
      <c r="AF102" s="49"/>
      <c r="AG102" s="9"/>
      <c r="AH102" s="84"/>
      <c r="AI102" s="84"/>
      <c r="AJ102" s="84"/>
      <c r="AK102" s="84"/>
      <c r="AL102" s="84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48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1"/>
      <c r="AC103" s="1"/>
      <c r="AD103" s="1"/>
      <c r="AE103" s="1"/>
      <c r="AF103" s="49"/>
      <c r="AG103" s="9"/>
      <c r="AH103" s="84"/>
      <c r="AI103" s="84"/>
      <c r="AJ103" s="84"/>
      <c r="AK103" s="84"/>
      <c r="AL103" s="84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48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1"/>
      <c r="AC104" s="1"/>
      <c r="AD104" s="1"/>
      <c r="AE104" s="1"/>
      <c r="AF104" s="49"/>
      <c r="AG104" s="9"/>
      <c r="AH104" s="84"/>
      <c r="AI104" s="84"/>
      <c r="AJ104" s="84"/>
      <c r="AK104" s="84"/>
      <c r="AL104" s="84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48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1"/>
      <c r="AC105" s="1"/>
      <c r="AD105" s="1"/>
      <c r="AE105" s="1"/>
      <c r="AF105" s="49"/>
      <c r="AG105" s="9"/>
      <c r="AH105" s="84"/>
      <c r="AI105" s="84"/>
      <c r="AJ105" s="84"/>
      <c r="AK105" s="84"/>
      <c r="AL105" s="84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48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1"/>
      <c r="AC106" s="1"/>
      <c r="AD106" s="1"/>
      <c r="AE106" s="1"/>
      <c r="AF106" s="49"/>
      <c r="AG106" s="9"/>
      <c r="AH106" s="84"/>
      <c r="AI106" s="84"/>
      <c r="AJ106" s="84"/>
      <c r="AK106" s="84"/>
      <c r="AL106" s="84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48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1"/>
      <c r="AC107" s="1"/>
      <c r="AD107" s="1"/>
      <c r="AE107" s="1"/>
      <c r="AF107" s="49"/>
      <c r="AG107" s="9"/>
      <c r="AH107" s="84"/>
      <c r="AI107" s="84"/>
      <c r="AJ107" s="84"/>
      <c r="AK107" s="84"/>
      <c r="AL107" s="84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48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1"/>
      <c r="AC108" s="1"/>
      <c r="AD108" s="1"/>
      <c r="AE108" s="1"/>
      <c r="AF108" s="49"/>
      <c r="AG108" s="9"/>
      <c r="AH108" s="84"/>
      <c r="AI108" s="84"/>
      <c r="AJ108" s="84"/>
      <c r="AK108" s="84"/>
      <c r="AL108" s="84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48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1"/>
      <c r="AC109" s="1"/>
      <c r="AD109" s="1"/>
      <c r="AE109" s="1"/>
      <c r="AF109" s="49"/>
      <c r="AG109" s="9"/>
      <c r="AH109" s="84"/>
      <c r="AI109" s="84"/>
      <c r="AJ109" s="84"/>
      <c r="AK109" s="84"/>
      <c r="AL109" s="84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48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1"/>
      <c r="AC110" s="1"/>
      <c r="AD110" s="1"/>
      <c r="AE110" s="1"/>
      <c r="AF110" s="49"/>
      <c r="AG110" s="9"/>
      <c r="AH110" s="84"/>
      <c r="AI110" s="84"/>
      <c r="AJ110" s="84"/>
      <c r="AK110" s="84"/>
      <c r="AL110" s="84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48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1"/>
      <c r="AC111" s="1"/>
      <c r="AD111" s="1"/>
      <c r="AE111" s="1"/>
      <c r="AF111" s="49"/>
      <c r="AG111" s="9"/>
      <c r="AH111" s="84"/>
      <c r="AI111" s="84"/>
      <c r="AJ111" s="84"/>
      <c r="AK111" s="84"/>
      <c r="AL111" s="84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48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1"/>
      <c r="AC112" s="1"/>
      <c r="AD112" s="1"/>
      <c r="AE112" s="1"/>
      <c r="AF112" s="49"/>
      <c r="AG112" s="9"/>
      <c r="AH112" s="84"/>
      <c r="AI112" s="84"/>
      <c r="AJ112" s="84"/>
      <c r="AK112" s="84"/>
      <c r="AL112" s="84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48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1"/>
      <c r="AC113" s="1"/>
      <c r="AD113" s="1"/>
      <c r="AE113" s="1"/>
      <c r="AF113" s="49"/>
      <c r="AG113" s="9"/>
      <c r="AH113" s="84"/>
      <c r="AI113" s="84"/>
      <c r="AJ113" s="84"/>
      <c r="AK113" s="84"/>
      <c r="AL113" s="84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48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1"/>
      <c r="AC114" s="1"/>
      <c r="AD114" s="1"/>
      <c r="AE114" s="1"/>
      <c r="AF114" s="49"/>
      <c r="AG114" s="9"/>
      <c r="AH114" s="84"/>
      <c r="AI114" s="84"/>
      <c r="AJ114" s="84"/>
      <c r="AK114" s="84"/>
      <c r="AL114" s="84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48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1"/>
      <c r="AC115" s="1"/>
      <c r="AD115" s="1"/>
      <c r="AE115" s="1"/>
      <c r="AF115" s="49"/>
      <c r="AG115" s="9"/>
      <c r="AH115" s="84"/>
      <c r="AI115" s="84"/>
      <c r="AJ115" s="84"/>
      <c r="AK115" s="84"/>
      <c r="AL115" s="84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48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1"/>
      <c r="AC116" s="1"/>
      <c r="AD116" s="1"/>
      <c r="AE116" s="1"/>
      <c r="AF116" s="49"/>
      <c r="AG116" s="9"/>
      <c r="AH116" s="84"/>
      <c r="AI116" s="84"/>
      <c r="AJ116" s="84"/>
      <c r="AK116" s="84"/>
      <c r="AL116" s="84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48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1"/>
      <c r="AC117" s="1"/>
      <c r="AD117" s="1"/>
      <c r="AE117" s="1"/>
      <c r="AF117" s="49"/>
      <c r="AG117" s="9"/>
      <c r="AH117" s="84"/>
      <c r="AI117" s="84"/>
      <c r="AJ117" s="84"/>
      <c r="AK117" s="84"/>
      <c r="AL117" s="84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48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1"/>
      <c r="AC118" s="1"/>
      <c r="AD118" s="1"/>
      <c r="AE118" s="1"/>
      <c r="AF118" s="49"/>
      <c r="AG118" s="9"/>
      <c r="AH118" s="84"/>
      <c r="AI118" s="84"/>
      <c r="AJ118" s="84"/>
      <c r="AK118" s="84"/>
      <c r="AL118" s="84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48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1"/>
      <c r="AC119" s="1"/>
      <c r="AD119" s="1"/>
      <c r="AE119" s="1"/>
      <c r="AF119" s="49"/>
      <c r="AG119" s="9"/>
      <c r="AH119" s="84"/>
      <c r="AI119" s="84"/>
      <c r="AJ119" s="84"/>
      <c r="AK119" s="84"/>
      <c r="AL119" s="84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48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1"/>
      <c r="AC120" s="1"/>
      <c r="AD120" s="1"/>
      <c r="AE120" s="1"/>
      <c r="AF120" s="49"/>
      <c r="AG120" s="9"/>
      <c r="AH120" s="84"/>
      <c r="AI120" s="84"/>
      <c r="AJ120" s="84"/>
      <c r="AK120" s="84"/>
      <c r="AL120" s="84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48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1"/>
      <c r="AC121" s="1"/>
      <c r="AD121" s="1"/>
      <c r="AE121" s="1"/>
      <c r="AF121" s="49"/>
      <c r="AG121" s="9"/>
      <c r="AH121" s="84"/>
      <c r="AI121" s="84"/>
      <c r="AJ121" s="84"/>
      <c r="AK121" s="84"/>
      <c r="AL121" s="84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48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1"/>
      <c r="AC122" s="1"/>
      <c r="AD122" s="1"/>
      <c r="AE122" s="1"/>
      <c r="AF122" s="49"/>
      <c r="AG122" s="9"/>
      <c r="AH122" s="84"/>
      <c r="AI122" s="84"/>
      <c r="AJ122" s="84"/>
      <c r="AK122" s="84"/>
      <c r="AL122" s="84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48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1"/>
      <c r="AC123" s="1"/>
      <c r="AD123" s="1"/>
      <c r="AE123" s="1"/>
      <c r="AF123" s="49"/>
      <c r="AG123" s="9"/>
      <c r="AH123" s="84"/>
      <c r="AI123" s="84"/>
      <c r="AJ123" s="84"/>
      <c r="AK123" s="84"/>
      <c r="AL123" s="84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48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1"/>
      <c r="AC124" s="1"/>
      <c r="AD124" s="1"/>
      <c r="AE124" s="1"/>
      <c r="AF124" s="49"/>
      <c r="AG124" s="9"/>
      <c r="AH124" s="84"/>
      <c r="AI124" s="84"/>
      <c r="AJ124" s="84"/>
      <c r="AK124" s="84"/>
      <c r="AL124" s="84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48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1"/>
      <c r="AC125" s="1"/>
      <c r="AD125" s="1"/>
      <c r="AE125" s="1"/>
      <c r="AF125" s="49"/>
      <c r="AG125" s="9"/>
      <c r="AH125" s="84"/>
      <c r="AI125" s="84"/>
      <c r="AJ125" s="84"/>
      <c r="AK125" s="84"/>
      <c r="AL125" s="84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48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1"/>
      <c r="AC126" s="1"/>
      <c r="AD126" s="1"/>
      <c r="AE126" s="1"/>
      <c r="AF126" s="49"/>
      <c r="AG126" s="9"/>
      <c r="AH126" s="84"/>
      <c r="AI126" s="84"/>
      <c r="AJ126" s="84"/>
      <c r="AK126" s="84"/>
      <c r="AL126" s="84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48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1"/>
      <c r="AC127" s="1"/>
      <c r="AD127" s="1"/>
      <c r="AE127" s="1"/>
      <c r="AF127" s="49"/>
      <c r="AG127" s="9"/>
      <c r="AH127" s="84"/>
      <c r="AI127" s="84"/>
      <c r="AJ127" s="84"/>
      <c r="AK127" s="84"/>
      <c r="AL127" s="84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48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1"/>
      <c r="AC128" s="1"/>
      <c r="AD128" s="1"/>
      <c r="AE128" s="1"/>
      <c r="AF128" s="49"/>
      <c r="AG128" s="9"/>
      <c r="AH128" s="84"/>
      <c r="AI128" s="84"/>
      <c r="AJ128" s="84"/>
      <c r="AK128" s="84"/>
      <c r="AL128" s="84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48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1"/>
      <c r="AC129" s="1"/>
      <c r="AD129" s="1"/>
      <c r="AE129" s="1"/>
      <c r="AF129" s="49"/>
      <c r="AG129" s="9"/>
      <c r="AH129" s="84"/>
      <c r="AI129" s="84"/>
      <c r="AJ129" s="84"/>
      <c r="AK129" s="84"/>
      <c r="AL129" s="84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48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1"/>
      <c r="AC130" s="1"/>
      <c r="AD130" s="1"/>
      <c r="AE130" s="1"/>
      <c r="AF130" s="49"/>
      <c r="AG130" s="9"/>
      <c r="AH130" s="84"/>
      <c r="AI130" s="84"/>
      <c r="AJ130" s="84"/>
      <c r="AK130" s="84"/>
      <c r="AL130" s="84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48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1"/>
      <c r="AC131" s="1"/>
      <c r="AD131" s="1"/>
      <c r="AE131" s="1"/>
      <c r="AF131" s="49"/>
      <c r="AG131" s="9"/>
      <c r="AH131" s="84"/>
      <c r="AI131" s="84"/>
      <c r="AJ131" s="84"/>
      <c r="AK131" s="84"/>
      <c r="AL131" s="84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48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1"/>
      <c r="AC132" s="1"/>
      <c r="AD132" s="1"/>
      <c r="AE132" s="1"/>
      <c r="AF132" s="49"/>
      <c r="AG132" s="9"/>
      <c r="AH132" s="84"/>
      <c r="AI132" s="84"/>
      <c r="AJ132" s="84"/>
      <c r="AK132" s="84"/>
      <c r="AL132" s="84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48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1"/>
      <c r="AC133" s="1"/>
      <c r="AD133" s="1"/>
      <c r="AE133" s="1"/>
      <c r="AF133" s="49"/>
      <c r="AG133" s="9"/>
      <c r="AH133" s="84"/>
      <c r="AI133" s="84"/>
      <c r="AJ133" s="84"/>
      <c r="AK133" s="84"/>
      <c r="AL133" s="84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48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1"/>
      <c r="AC134" s="1"/>
      <c r="AD134" s="1"/>
      <c r="AE134" s="1"/>
      <c r="AF134" s="49"/>
      <c r="AG134" s="9"/>
      <c r="AH134" s="84"/>
      <c r="AI134" s="84"/>
      <c r="AJ134" s="84"/>
      <c r="AK134" s="84"/>
      <c r="AL134" s="84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48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1"/>
      <c r="AC135" s="1"/>
      <c r="AD135" s="1"/>
      <c r="AE135" s="1"/>
      <c r="AF135" s="49"/>
      <c r="AG135" s="9"/>
      <c r="AH135" s="84"/>
      <c r="AI135" s="84"/>
      <c r="AJ135" s="84"/>
      <c r="AK135" s="84"/>
      <c r="AL135" s="84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48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1"/>
      <c r="AC136" s="1"/>
      <c r="AD136" s="1"/>
      <c r="AE136" s="1"/>
      <c r="AF136" s="49"/>
      <c r="AG136" s="9"/>
      <c r="AH136" s="84"/>
      <c r="AI136" s="84"/>
      <c r="AJ136" s="84"/>
      <c r="AK136" s="84"/>
      <c r="AL136" s="84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48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1"/>
      <c r="AC137" s="1"/>
      <c r="AD137" s="1"/>
      <c r="AE137" s="1"/>
      <c r="AF137" s="49"/>
      <c r="AG137" s="9"/>
      <c r="AH137" s="84"/>
      <c r="AI137" s="84"/>
      <c r="AJ137" s="84"/>
      <c r="AK137" s="84"/>
      <c r="AL137" s="84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48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1"/>
      <c r="AC138" s="1"/>
      <c r="AD138" s="1"/>
      <c r="AE138" s="1"/>
      <c r="AF138" s="49"/>
      <c r="AG138" s="9"/>
      <c r="AH138" s="84"/>
      <c r="AI138" s="84"/>
      <c r="AJ138" s="84"/>
      <c r="AK138" s="84"/>
      <c r="AL138" s="84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48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1"/>
      <c r="AC139" s="1"/>
      <c r="AD139" s="1"/>
      <c r="AE139" s="1"/>
      <c r="AF139" s="49"/>
      <c r="AG139" s="9"/>
      <c r="AH139" s="84"/>
      <c r="AI139" s="84"/>
      <c r="AJ139" s="84"/>
      <c r="AK139" s="84"/>
      <c r="AL139" s="84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48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1"/>
      <c r="AC140" s="1"/>
      <c r="AD140" s="1"/>
      <c r="AE140" s="1"/>
      <c r="AF140" s="49"/>
      <c r="AG140" s="9"/>
      <c r="AH140" s="84"/>
      <c r="AI140" s="84"/>
      <c r="AJ140" s="84"/>
      <c r="AK140" s="84"/>
      <c r="AL140" s="84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48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1"/>
      <c r="AC141" s="1"/>
      <c r="AD141" s="1"/>
      <c r="AE141" s="1"/>
      <c r="AF141" s="49"/>
      <c r="AG141" s="9"/>
      <c r="AH141" s="84"/>
      <c r="AI141" s="84"/>
      <c r="AJ141" s="84"/>
      <c r="AK141" s="84"/>
      <c r="AL141" s="84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48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1"/>
      <c r="AC142" s="1"/>
      <c r="AD142" s="1"/>
      <c r="AE142" s="1"/>
      <c r="AF142" s="49"/>
      <c r="AG142" s="9"/>
      <c r="AH142" s="84"/>
      <c r="AI142" s="84"/>
      <c r="AJ142" s="84"/>
      <c r="AK142" s="84"/>
      <c r="AL142" s="84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48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1"/>
      <c r="AC143" s="1"/>
      <c r="AD143" s="1"/>
      <c r="AE143" s="1"/>
      <c r="AF143" s="49"/>
      <c r="AG143" s="9"/>
      <c r="AH143" s="84"/>
      <c r="AI143" s="84"/>
      <c r="AJ143" s="84"/>
      <c r="AK143" s="84"/>
      <c r="AL143" s="84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48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1"/>
      <c r="AC144" s="1"/>
      <c r="AD144" s="1"/>
      <c r="AE144" s="1"/>
      <c r="AF144" s="49"/>
      <c r="AG144" s="9"/>
      <c r="AH144" s="84"/>
      <c r="AI144" s="84"/>
      <c r="AJ144" s="84"/>
      <c r="AK144" s="84"/>
      <c r="AL144" s="84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48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1"/>
      <c r="AC145" s="1"/>
      <c r="AD145" s="1"/>
      <c r="AE145" s="1"/>
      <c r="AF145" s="49"/>
      <c r="AG145" s="9"/>
      <c r="AH145" s="84"/>
      <c r="AI145" s="84"/>
      <c r="AJ145" s="84"/>
      <c r="AK145" s="84"/>
      <c r="AL145" s="84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48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1"/>
      <c r="AC146" s="1"/>
      <c r="AD146" s="1"/>
      <c r="AE146" s="1"/>
      <c r="AF146" s="49"/>
      <c r="AG146" s="9"/>
      <c r="AH146" s="84"/>
      <c r="AI146" s="84"/>
      <c r="AJ146" s="84"/>
      <c r="AK146" s="84"/>
      <c r="AL146" s="84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48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1"/>
      <c r="AC147" s="1"/>
      <c r="AD147" s="1"/>
      <c r="AE147" s="1"/>
      <c r="AF147" s="49"/>
      <c r="AG147" s="9"/>
      <c r="AH147" s="84"/>
      <c r="AI147" s="84"/>
      <c r="AJ147" s="84"/>
      <c r="AK147" s="84"/>
      <c r="AL147" s="84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48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1"/>
      <c r="AC148" s="1"/>
      <c r="AD148" s="1"/>
      <c r="AE148" s="1"/>
      <c r="AF148" s="49"/>
      <c r="AG148" s="9"/>
      <c r="AH148" s="84"/>
      <c r="AI148" s="84"/>
      <c r="AJ148" s="84"/>
      <c r="AK148" s="84"/>
      <c r="AL148" s="84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48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1"/>
      <c r="AC149" s="1"/>
      <c r="AD149" s="1"/>
      <c r="AE149" s="1"/>
      <c r="AF149" s="49"/>
      <c r="AG149" s="9"/>
      <c r="AH149" s="84"/>
      <c r="AI149" s="84"/>
      <c r="AJ149" s="84"/>
      <c r="AK149" s="84"/>
      <c r="AL149" s="84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48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1"/>
      <c r="AC150" s="1"/>
      <c r="AD150" s="1"/>
      <c r="AE150" s="1"/>
      <c r="AF150" s="49"/>
      <c r="AG150" s="9"/>
      <c r="AH150" s="84"/>
      <c r="AI150" s="84"/>
      <c r="AJ150" s="84"/>
      <c r="AK150" s="84"/>
      <c r="AL150" s="84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48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1"/>
      <c r="AC151" s="1"/>
      <c r="AD151" s="1"/>
      <c r="AE151" s="1"/>
      <c r="AF151" s="49"/>
      <c r="AG151" s="9"/>
      <c r="AH151" s="84"/>
      <c r="AI151" s="84"/>
      <c r="AJ151" s="84"/>
      <c r="AK151" s="84"/>
      <c r="AL151" s="84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48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1"/>
      <c r="AC152" s="1"/>
      <c r="AD152" s="1"/>
      <c r="AE152" s="1"/>
      <c r="AF152" s="49"/>
      <c r="AG152" s="9"/>
      <c r="AH152" s="84"/>
      <c r="AI152" s="84"/>
      <c r="AJ152" s="84"/>
      <c r="AK152" s="84"/>
      <c r="AL152" s="84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48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1"/>
      <c r="AC153" s="1"/>
      <c r="AD153" s="1"/>
      <c r="AE153" s="1"/>
      <c r="AF153" s="49"/>
      <c r="AG153" s="9"/>
      <c r="AH153" s="84"/>
      <c r="AI153" s="84"/>
      <c r="AJ153" s="84"/>
      <c r="AK153" s="84"/>
      <c r="AL153" s="84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48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1"/>
      <c r="AC154" s="1"/>
      <c r="AD154" s="1"/>
      <c r="AE154" s="1"/>
      <c r="AF154" s="49"/>
      <c r="AG154" s="9"/>
      <c r="AH154" s="84"/>
      <c r="AI154" s="84"/>
      <c r="AJ154" s="84"/>
      <c r="AK154" s="84"/>
      <c r="AL154" s="84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48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1"/>
      <c r="AC155" s="1"/>
      <c r="AD155" s="1"/>
      <c r="AE155" s="1"/>
      <c r="AF155" s="49"/>
      <c r="AG155" s="9"/>
      <c r="AH155" s="84"/>
      <c r="AI155" s="84"/>
      <c r="AJ155" s="84"/>
      <c r="AK155" s="84"/>
      <c r="AL155" s="84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48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1"/>
      <c r="AC156" s="1"/>
      <c r="AD156" s="1"/>
      <c r="AE156" s="1"/>
      <c r="AF156" s="49"/>
      <c r="AG156" s="9"/>
      <c r="AH156" s="84"/>
      <c r="AI156" s="84"/>
      <c r="AJ156" s="84"/>
      <c r="AK156" s="84"/>
      <c r="AL156" s="84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2017-10-08T16:27:43Z</dcterms:modified>
</cp:coreProperties>
</file>