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6" i="5" l="1"/>
  <c r="AS8" i="5" l="1"/>
  <c r="AQ8" i="5"/>
  <c r="AP8" i="5"/>
  <c r="AO8" i="5"/>
  <c r="AN8" i="5"/>
  <c r="AM8" i="5"/>
  <c r="AG8" i="5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G8" i="5"/>
  <c r="G12" i="5" s="1"/>
  <c r="G14" i="5" s="1"/>
  <c r="F8" i="5"/>
  <c r="F12" i="5" s="1"/>
  <c r="E8" i="5"/>
  <c r="E12" i="5" s="1"/>
  <c r="E14" i="5" s="1"/>
  <c r="K13" i="5" l="1"/>
  <c r="J13" i="5" s="1"/>
  <c r="F13" i="5"/>
  <c r="L13" i="5" s="1"/>
  <c r="H13" i="5"/>
  <c r="H14" i="5" s="1"/>
  <c r="M14" i="5" s="1"/>
  <c r="AF8" i="5"/>
  <c r="O14" i="5"/>
  <c r="O13" i="5"/>
  <c r="K14" i="5"/>
  <c r="J14" i="5" s="1"/>
  <c r="M13" i="5" l="1"/>
  <c r="N13" i="5"/>
  <c r="F14" i="5"/>
  <c r="L14" i="5" l="1"/>
  <c r="N14" i="5"/>
</calcChain>
</file>

<file path=xl/sharedStrings.xml><?xml version="1.0" encoding="utf-8"?>
<sst xmlns="http://schemas.openxmlformats.org/spreadsheetml/2006/main" count="76" uniqueCount="33">
  <si>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</si>
  <si>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</si>
  <si>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</si>
  <si>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</si>
  <si>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</si>
  <si>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</si>
  <si>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</si>
  <si>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</si>
  <si>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</si>
  <si>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</si>
  <si>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</si>
  <si>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</si>
  <si>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</si>
  <si>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</si>
  <si>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</si>
  <si>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</si>
  <si>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</si>
  <si>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</si>
  <si>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</si>
  <si>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</si>
  <si>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</si>
  <si>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</si>
  <si>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</si>
  <si>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</si>
  <si>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Ura = Kannuksen Ura  (1969)</t>
  </si>
  <si>
    <t>Jari Rintala</t>
  </si>
  <si>
    <t>3.</t>
  </si>
  <si>
    <t>Ura</t>
  </si>
  <si>
    <t>7.</t>
  </si>
  <si>
    <t>Ura  2</t>
  </si>
  <si>
    <t>2.</t>
  </si>
  <si>
    <t>17.4.1983   Lappajärvi</t>
  </si>
  <si>
    <t>LaVe = Lappajärven Veikot  (1911),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</si>
</sst>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1</v>
      </c>
      <c r="AE4" s="12">
        <v>2</v>
      </c>
      <c r="AF4" s="68">
        <v>0.4</v>
      </c>
      <c r="AG4" s="69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28</v>
      </c>
      <c r="Z5" s="1" t="s">
        <v>29</v>
      </c>
      <c r="AA5" s="12">
        <v>12</v>
      </c>
      <c r="AB5" s="12">
        <v>0</v>
      </c>
      <c r="AC5" s="12">
        <v>0</v>
      </c>
      <c r="AD5" s="12">
        <v>6</v>
      </c>
      <c r="AE5" s="12">
        <v>21</v>
      </c>
      <c r="AF5" s="68">
        <v>0.38879999999999998</v>
      </c>
      <c r="AG5" s="69">
        <v>54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2" t="s">
        <v>30</v>
      </c>
      <c r="Z6" s="1" t="s">
        <v>27</v>
      </c>
      <c r="AA6" s="12">
        <v>4</v>
      </c>
      <c r="AB6" s="12">
        <v>0</v>
      </c>
      <c r="AC6" s="12">
        <v>1</v>
      </c>
      <c r="AD6" s="12">
        <v>2</v>
      </c>
      <c r="AE6" s="12">
        <v>8</v>
      </c>
      <c r="AF6" s="68">
        <v>0.44440000000000002</v>
      </c>
      <c r="AG6" s="69">
        <f>PRODUCT(AE6/AF6)</f>
        <v>18.001800180018002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2019</v>
      </c>
      <c r="Y7" s="12" t="s">
        <v>28</v>
      </c>
      <c r="Z7" s="1" t="s">
        <v>27</v>
      </c>
      <c r="AA7" s="12">
        <v>5</v>
      </c>
      <c r="AB7" s="12">
        <v>0</v>
      </c>
      <c r="AC7" s="12">
        <v>0</v>
      </c>
      <c r="AD7" s="12">
        <v>2</v>
      </c>
      <c r="AE7" s="12">
        <v>9</v>
      </c>
      <c r="AF7" s="68">
        <v>0.47360000000000002</v>
      </c>
      <c r="AG7" s="19">
        <v>19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22</v>
      </c>
      <c r="AB8" s="36">
        <f>SUM(AB4:AB7)</f>
        <v>0</v>
      </c>
      <c r="AC8" s="36">
        <f>SUM(AC4:AC7)</f>
        <v>1</v>
      </c>
      <c r="AD8" s="36">
        <f>SUM(AD4:AD7)</f>
        <v>11</v>
      </c>
      <c r="AE8" s="36">
        <f>SUM(AE4:AE7)</f>
        <v>40</v>
      </c>
      <c r="AF8" s="37">
        <f>PRODUCT(AE8/AG8)</f>
        <v>0.4166588535318495</v>
      </c>
      <c r="AG8" s="21">
        <f>SUM(AG4:AG7)</f>
        <v>96.001800180017995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32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22</v>
      </c>
      <c r="F13" s="47">
        <f>PRODUCT(AB8+AN8)</f>
        <v>0</v>
      </c>
      <c r="G13" s="47">
        <f>PRODUCT(AC8+AO8)</f>
        <v>1</v>
      </c>
      <c r="H13" s="47">
        <f>PRODUCT(AD8+AP8)</f>
        <v>11</v>
      </c>
      <c r="I13" s="47">
        <f>PRODUCT(AE8+AQ8)</f>
        <v>40</v>
      </c>
      <c r="J13" s="60">
        <f>PRODUCT(I13/K13)</f>
        <v>0.4166588535318495</v>
      </c>
      <c r="K13" s="10">
        <f>PRODUCT(AG8+AS8)</f>
        <v>96.001800180017995</v>
      </c>
      <c r="L13" s="53">
        <f>PRODUCT((F13+G13)/E13)</f>
        <v>4.5454545454545456E-2</v>
      </c>
      <c r="M13" s="53">
        <f>PRODUCT(H13/E13)</f>
        <v>0.5</v>
      </c>
      <c r="N13" s="53">
        <f>PRODUCT((F13+G13+H13)/E13)</f>
        <v>0.54545454545454541</v>
      </c>
      <c r="O13" s="53">
        <f>PRODUCT(I13/E13)</f>
        <v>1.8181818181818181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22</v>
      </c>
      <c r="F14" s="47">
        <f t="shared" ref="F14:I14" si="0">SUM(F11:F13)</f>
        <v>0</v>
      </c>
      <c r="G14" s="47">
        <f t="shared" si="0"/>
        <v>1</v>
      </c>
      <c r="H14" s="47">
        <f t="shared" si="0"/>
        <v>11</v>
      </c>
      <c r="I14" s="47">
        <f t="shared" si="0"/>
        <v>40</v>
      </c>
      <c r="J14" s="60">
        <f>PRODUCT(I14/K14)</f>
        <v>0.4166588535318495</v>
      </c>
      <c r="K14" s="16">
        <f>SUM(K11:K13)</f>
        <v>96.001800180017995</v>
      </c>
      <c r="L14" s="53">
        <f>PRODUCT((F14+G14)/E14)</f>
        <v>4.5454545454545456E-2</v>
      </c>
      <c r="M14" s="53">
        <f>PRODUCT(H14/E14)</f>
        <v>0.5</v>
      </c>
      <c r="N14" s="53">
        <f>PRODUCT((F14+G14+H14)/E14)</f>
        <v>0.54545454545454541</v>
      </c>
      <c r="O14" s="53">
        <f>PRODUCT(I14/E14)</f>
        <v>1.8181818181818181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X6:AJ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2019-08-25T09:01:07Z</dcterms:modified>
</cp:coreProperties>
</file>