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7" r:id="rId1"/>
  </sheets>
  <calcPr calcId="145621"/>
</workbook>
</file>

<file path=xl/calcChain.xml><?xml version="1.0" encoding="utf-8"?>
<calcChain xmlns="http://schemas.openxmlformats.org/spreadsheetml/2006/main">
  <c r="O9" i="7" l="1"/>
  <c r="N9" i="7"/>
  <c r="M9" i="7"/>
  <c r="L9" i="7"/>
  <c r="K9" i="7"/>
  <c r="AS6" i="7"/>
  <c r="AQ6" i="7"/>
  <c r="AP6" i="7"/>
  <c r="AO6" i="7"/>
  <c r="AN6" i="7"/>
  <c r="AM6" i="7"/>
  <c r="AG6" i="7"/>
  <c r="K11" i="7" s="1"/>
  <c r="AE6" i="7"/>
  <c r="I11" i="7" s="1"/>
  <c r="AD6" i="7"/>
  <c r="AC6" i="7"/>
  <c r="G11" i="7" s="1"/>
  <c r="AB6" i="7"/>
  <c r="AA6" i="7"/>
  <c r="E11" i="7" s="1"/>
  <c r="W6" i="7"/>
  <c r="U6" i="7"/>
  <c r="T6" i="7"/>
  <c r="S6" i="7"/>
  <c r="R6" i="7"/>
  <c r="Q6" i="7"/>
  <c r="K6" i="7"/>
  <c r="K10" i="7" s="1"/>
  <c r="I6" i="7"/>
  <c r="I10" i="7" s="1"/>
  <c r="I12" i="7" s="1"/>
  <c r="H6" i="7"/>
  <c r="H10" i="7" s="1"/>
  <c r="G6" i="7"/>
  <c r="G10" i="7" s="1"/>
  <c r="G12" i="7" s="1"/>
  <c r="F6" i="7"/>
  <c r="F10" i="7" s="1"/>
  <c r="E6" i="7"/>
  <c r="E10" i="7" s="1"/>
  <c r="E12" i="7" l="1"/>
  <c r="O12" i="7" s="1"/>
  <c r="K12" i="7"/>
  <c r="J12" i="7" s="1"/>
  <c r="F11" i="7"/>
  <c r="L11" i="7" s="1"/>
  <c r="H11" i="7"/>
  <c r="M11" i="7" s="1"/>
  <c r="O11" i="7"/>
  <c r="J11" i="7"/>
  <c r="AF6" i="7"/>
  <c r="F12" i="7" l="1"/>
  <c r="N12" i="7" s="1"/>
  <c r="H12" i="7"/>
  <c r="M12" i="7" s="1"/>
  <c r="N11" i="7"/>
  <c r="L12" i="7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<sst xmlns="http://schemas.openxmlformats.org/spreadsheetml/2006/main" count="70" uniqueCount="30">
  <si>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</si>
  <si>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</si>
  <si>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</si>
  <si>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</si>
  <si>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</si>
  <si>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</si>
  <si>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</si>
  <si>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</si>
  <si>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</si>
  <si>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</si>
  <si>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</si>
  <si>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</si>
  <si>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</si>
  <si>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</si>
  <si>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</si>
  <si>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</si>
  <si>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</si>
  <si>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</si>
  <si>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</si>
  <si>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</si>
  <si>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</si>
  <si>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</si>
  <si>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</si>
  <si>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</si>
  <si>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</si>
  <si>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</si>
  <si>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 = Seinäjoen Maila-Jussit  (1932)</t>
  </si>
  <si>
    <t>Joona Rinne</t>
  </si>
  <si>
    <t>26.1.2001   Vantaa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</si>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</sst>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2"/>
      <c r="Z4" s="1"/>
      <c r="AA4" s="12"/>
      <c r="AB4" s="12"/>
      <c r="AC4" s="12"/>
      <c r="AD4" s="12"/>
      <c r="AE4" s="12"/>
      <c r="AF4" s="5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2019</v>
      </c>
      <c r="Y5" s="12" t="s">
        <v>25</v>
      </c>
      <c r="Z5" s="1" t="s">
        <v>19</v>
      </c>
      <c r="AA5" s="12">
        <v>2</v>
      </c>
      <c r="AB5" s="12">
        <v>0</v>
      </c>
      <c r="AC5" s="12">
        <v>1</v>
      </c>
      <c r="AD5" s="12">
        <v>0</v>
      </c>
      <c r="AE5" s="12">
        <v>7</v>
      </c>
      <c r="AF5" s="58">
        <v>0.53839999999999999</v>
      </c>
      <c r="AG5" s="19">
        <v>13</v>
      </c>
      <c r="AH5" s="41"/>
      <c r="AI5" s="7"/>
      <c r="AJ5" s="7"/>
      <c r="AK5" s="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5" t="s">
        <v>13</v>
      </c>
      <c r="C6" s="66"/>
      <c r="D6" s="67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7</v>
      </c>
      <c r="AF6" s="37">
        <f>PRODUCT(AE6/AG6)</f>
        <v>0.53846153846153844</v>
      </c>
      <c r="AG6" s="21">
        <f>SUM(AG4:AG5)</f>
        <v>13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55"/>
      <c r="T8" s="16" t="s">
        <v>29</v>
      </c>
      <c r="U8" s="10"/>
      <c r="V8" s="19"/>
      <c r="W8" s="19"/>
      <c r="X8" s="44"/>
      <c r="Y8" s="44"/>
      <c r="Z8" s="44"/>
      <c r="AA8" s="44"/>
      <c r="AB8" s="44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1</v>
      </c>
      <c r="F9" s="48">
        <v>0</v>
      </c>
      <c r="G9" s="48">
        <v>0</v>
      </c>
      <c r="H9" s="48">
        <v>0</v>
      </c>
      <c r="I9" s="48">
        <v>3</v>
      </c>
      <c r="J9" s="68">
        <v>0.375</v>
      </c>
      <c r="K9" s="16">
        <f>PRODUCT(I9/J9)</f>
        <v>8</v>
      </c>
      <c r="L9" s="54">
        <f>PRODUCT((F9+G9)/E9)</f>
        <v>0</v>
      </c>
      <c r="M9" s="54">
        <f>PRODUCT(H9/E9)</f>
        <v>0</v>
      </c>
      <c r="N9" s="54">
        <f>PRODUCT((F9+G9+H9)/E9)</f>
        <v>0</v>
      </c>
      <c r="O9" s="54">
        <f>PRODUCT(I9/E9)</f>
        <v>3</v>
      </c>
      <c r="Q9" s="17"/>
      <c r="R9" s="17"/>
      <c r="S9" s="17"/>
      <c r="T9" s="55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8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7</v>
      </c>
      <c r="J11" s="68">
        <f>PRODUCT(I11/K11)</f>
        <v>0.53846153846153844</v>
      </c>
      <c r="K11" s="10">
        <f>PRODUCT(AG6+AS6)</f>
        <v>13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3.5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10</v>
      </c>
      <c r="J12" s="68">
        <f>PRODUCT(I12/K12)</f>
        <v>0.47619047619047616</v>
      </c>
      <c r="K12" s="16">
        <f>SUM(K9:K11)</f>
        <v>21</v>
      </c>
      <c r="L12" s="54">
        <f>PRODUCT((F12+G12)/E12)</f>
        <v>0.33333333333333331</v>
      </c>
      <c r="M12" s="54">
        <f>PRODUCT(H12/E12)</f>
        <v>0</v>
      </c>
      <c r="N12" s="54">
        <f>PRODUCT((F12+G12+H12)/E12)</f>
        <v>0.33333333333333331</v>
      </c>
      <c r="O12" s="54">
        <f>PRODUCT(I12/E12)</f>
        <v>3.3333333333333335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2019-08-29T21:02:19Z</dcterms:modified>
</cp:coreProperties>
</file>