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O5" i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G13" i="1" s="1"/>
  <c r="F6" i="1"/>
  <c r="F10" i="1" s="1"/>
  <c r="E6" i="1"/>
  <c r="E10" i="1"/>
  <c r="E13" i="1" s="1"/>
  <c r="D7" i="1"/>
  <c r="F13" i="1" l="1"/>
  <c r="K13" i="1" s="1"/>
  <c r="K10" i="1"/>
  <c r="H13" i="1"/>
  <c r="L13" i="1" s="1"/>
  <c r="L10" i="1"/>
</calcChain>
</file>

<file path=xl/sharedStrings.xml><?xml version="1.0" encoding="utf-8"?>
<sst xmlns="http://schemas.openxmlformats.org/spreadsheetml/2006/main" count="71" uniqueCount="52">
  <si>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</si>
  <si>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</si>
  <si>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</si>
  <si>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</si>
  <si>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</si>
  <si>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</si>
  <si>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</si>
  <si>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</si>
  <si>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</si>
  <si>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</si>
  <si>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</si>
  <si>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</si>
  <si>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</si>
  <si>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</si>
  <si>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</si>
  <si>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</si>
  <si>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</si>
  <si>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</si>
  <si>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</si>
  <si>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</si>
  <si>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</si>
  <si>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</si>
  <si>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</si>
  <si>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</si>
  <si>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</si>
  <si>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</si>
  <si>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</si>
  <si>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</si>
  <si>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</si>
  <si>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</si>
  <si>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</si>
  <si>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</si>
  <si>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</si>
  <si>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Sirkka Rinkineva</t>
  </si>
  <si>
    <t>3.</t>
  </si>
  <si>
    <t>PuMu</t>
  </si>
  <si>
    <t>loppusarja</t>
  </si>
  <si>
    <t>11.-12.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</si>
  <si>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</si>
  <si>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</si>
  <si>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</si>
  <si>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</si>
  <si>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</si>
  <si>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</si>
  <si>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</si>
  <si>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</si>
  <si>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</si>
  <si>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</si>
  <si>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22.05. 1977  PuMu - RPL  11-5</t>
  </si>
  <si>
    <t>24.05. 1977  Tahko - PuMu  6-5</t>
  </si>
  <si>
    <t>4.  ottelu</t>
  </si>
  <si>
    <t>12.06. 1977  LäPa - PuMu  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</si>
</sst>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34</v>
      </c>
      <c r="D4" s="59" t="s">
        <v>35</v>
      </c>
      <c r="E4" s="60">
        <v>9</v>
      </c>
      <c r="F4" s="27">
        <v>0</v>
      </c>
      <c r="G4" s="27">
        <v>3</v>
      </c>
      <c r="H4" s="27">
        <v>10</v>
      </c>
      <c r="I4" s="61"/>
      <c r="J4" s="61"/>
      <c r="K4" s="61"/>
      <c r="L4" s="61"/>
      <c r="M4" s="61"/>
      <c r="N4" s="61"/>
      <c r="O4" s="37" t="e">
        <f>PRODUCT(I4/N4)</f>
        <v>#DIV/0!</v>
      </c>
      <c r="P4" s="27">
        <v>6</v>
      </c>
      <c r="Q4" s="27">
        <v>0</v>
      </c>
      <c r="R4" s="27">
        <v>1</v>
      </c>
      <c r="S4" s="27">
        <v>3</v>
      </c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37</v>
      </c>
      <c r="D5" s="59" t="s">
        <v>35</v>
      </c>
      <c r="E5" s="60">
        <v>10</v>
      </c>
      <c r="F5" s="27">
        <v>0</v>
      </c>
      <c r="G5" s="27">
        <v>0</v>
      </c>
      <c r="H5" s="27">
        <v>4</v>
      </c>
      <c r="I5" s="61"/>
      <c r="J5" s="61"/>
      <c r="K5" s="61"/>
      <c r="L5" s="61"/>
      <c r="M5" s="61"/>
      <c r="N5" s="61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19</v>
      </c>
      <c r="F6" s="19">
        <f>SUM(F4:F5)</f>
        <v>0</v>
      </c>
      <c r="G6" s="19">
        <f>SUM(G4:G5)</f>
        <v>3</v>
      </c>
      <c r="H6" s="19">
        <f>SUM(H4:H5)</f>
        <v>14</v>
      </c>
      <c r="I6" s="19"/>
      <c r="J6" s="19"/>
      <c r="K6" s="19"/>
      <c r="L6" s="19"/>
      <c r="M6" s="19"/>
      <c r="N6" s="31"/>
      <c r="O6" s="32"/>
      <c r="P6" s="19">
        <f>SUM(P4:P5)</f>
        <v>6</v>
      </c>
      <c r="Q6" s="19">
        <f>SUM(Q4:Q5)</f>
        <v>0</v>
      </c>
      <c r="R6" s="19">
        <f>SUM(R4:R5)</f>
        <v>1</v>
      </c>
      <c r="S6" s="19">
        <f>SUM(S4:S5)</f>
        <v>3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49.666666666666664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19</v>
      </c>
      <c r="F10" s="27">
        <f>PRODUCT(F6)</f>
        <v>0</v>
      </c>
      <c r="G10" s="27">
        <f>PRODUCT(G6)</f>
        <v>3</v>
      </c>
      <c r="H10" s="27">
        <f>PRODUCT(H6)</f>
        <v>14</v>
      </c>
      <c r="I10" s="27"/>
      <c r="J10" s="1"/>
      <c r="K10" s="43">
        <f>PRODUCT((F10+G10)/E10)</f>
        <v>0.15789473684210525</v>
      </c>
      <c r="L10" s="43">
        <f>PRODUCT(H10/E10)</f>
        <v>0.73684210526315785</v>
      </c>
      <c r="M10" s="43"/>
      <c r="N10" s="30"/>
      <c r="O10" s="25"/>
      <c r="P10" s="64" t="s">
        <v>42</v>
      </c>
      <c r="Q10" s="65"/>
      <c r="R10" s="65"/>
      <c r="S10" s="66" t="s">
        <v>48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43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>
        <v>6</v>
      </c>
      <c r="F11" s="27">
        <v>0</v>
      </c>
      <c r="G11" s="27">
        <v>1</v>
      </c>
      <c r="H11" s="27">
        <v>3</v>
      </c>
      <c r="I11" s="27"/>
      <c r="J11" s="1"/>
      <c r="K11" s="43">
        <f>PRODUCT((F11+G11)/E11)</f>
        <v>0.16666666666666666</v>
      </c>
      <c r="L11" s="43">
        <f>PRODUCT(H11/E11)</f>
        <v>0.5</v>
      </c>
      <c r="M11" s="43"/>
      <c r="N11" s="30"/>
      <c r="O11" s="25"/>
      <c r="P11" s="69" t="s">
        <v>44</v>
      </c>
      <c r="Q11" s="70"/>
      <c r="R11" s="70"/>
      <c r="S11" s="71" t="s">
        <v>51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50</v>
      </c>
      <c r="AE11" s="71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9" t="s">
        <v>46</v>
      </c>
      <c r="Q12" s="70"/>
      <c r="R12" s="70"/>
      <c r="S12" s="71" t="s">
        <v>49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45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25</v>
      </c>
      <c r="F13" s="19">
        <f>SUM(F10:F12)</f>
        <v>0</v>
      </c>
      <c r="G13" s="19">
        <f>SUM(G10:G12)</f>
        <v>4</v>
      </c>
      <c r="H13" s="19">
        <f>SUM(H10:H12)</f>
        <v>17</v>
      </c>
      <c r="I13" s="19"/>
      <c r="J13" s="1"/>
      <c r="K13" s="55">
        <f>PRODUCT((F13+G13)/E13)</f>
        <v>0.16</v>
      </c>
      <c r="L13" s="55">
        <f>PRODUCT(H13/E13)</f>
        <v>0.68</v>
      </c>
      <c r="M13" s="55"/>
      <c r="N13" s="31"/>
      <c r="O13" s="25"/>
      <c r="P13" s="74" t="s">
        <v>47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7:30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7:30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7:30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7:30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7:30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7:30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7:30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7:30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7:30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7:30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2019-01-30T12:12:33Z</dcterms:modified>
</cp:coreProperties>
</file>