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2" i="1" l="1"/>
  <c r="O11" i="1"/>
  <c r="O12" i="1" s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J12" i="1"/>
  <c r="I12" i="1"/>
  <c r="I16" i="1"/>
  <c r="I19" i="1" s="1"/>
  <c r="H12" i="1"/>
  <c r="H16" i="1" s="1"/>
  <c r="G12" i="1"/>
  <c r="G16" i="1" s="1"/>
  <c r="G19" i="1" s="1"/>
  <c r="F12" i="1"/>
  <c r="F16" i="1" s="1"/>
  <c r="E12" i="1"/>
  <c r="E16" i="1" s="1"/>
  <c r="E19" i="1" s="1"/>
  <c r="M16" i="1" l="1"/>
  <c r="K16" i="1"/>
  <c r="F19" i="1"/>
  <c r="K19" i="1" s="1"/>
  <c r="M19" i="1"/>
  <c r="H19" i="1"/>
  <c r="L19" i="1" s="1"/>
  <c r="L16" i="1"/>
  <c r="O16" i="1"/>
  <c r="O19" i="1" s="1"/>
  <c r="N19" i="1" s="1"/>
  <c r="N12" i="1"/>
  <c r="N16" i="1" s="1"/>
  <c r="D13" i="1"/>
</calcChain>
</file>

<file path=xl/sharedStrings.xml><?xml version="1.0" encoding="utf-8"?>
<sst xmlns="http://schemas.openxmlformats.org/spreadsheetml/2006/main" count="78" uniqueCount="54">
  <si>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</si>
  <si>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</si>
  <si>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</si>
  <si>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</si>
  <si>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</si>
  <si>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</si>
  <si>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</si>
  <si>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</si>
  <si>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</si>
  <si>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</si>
  <si>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</si>
  <si>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</si>
  <si>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</si>
  <si>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</si>
  <si>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</si>
  <si>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</si>
  <si>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</si>
  <si>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</si>
  <si>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</si>
  <si>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</si>
  <si>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</si>
  <si>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</si>
  <si>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</si>
  <si>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</si>
  <si>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</si>
  <si>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</si>
  <si>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</si>
  <si>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</si>
  <si>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</si>
  <si>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</si>
  <si>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</si>
  <si>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</si>
  <si>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</si>
  <si>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</si>
  <si>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</si>
  <si>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</si>
  <si>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</si>
  <si>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</si>
  <si>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</si>
  <si>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</si>
  <si>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</si>
  <si>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</si>
  <si>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</si>
  <si>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</si>
  <si>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Roihu  2</t>
  </si>
  <si>
    <t>Roihu = Roihu, Helsinki  (1957)</t>
  </si>
  <si>
    <t>28.1.1981</t>
  </si>
  <si>
    <t>11.</t>
  </si>
  <si>
    <t>VJJ</t>
  </si>
  <si>
    <t>VJJ = Vantaanjoen Juoksu  (2001)</t>
  </si>
  <si>
    <t>23.07. 2014  VuVe - Roihu  2-0  (3-0, 7-6)</t>
  </si>
  <si>
    <t xml:space="preserve">  33 v   5 kk 25 pv</t>
  </si>
  <si>
    <t>Karinaisten Kunto  (1945),  kasvattajaseura</t>
  </si>
  <si>
    <t>Sari Rindell os. Korpialho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</si>
</sst>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53</v>
      </c>
      <c r="C1" s="2"/>
      <c r="D1" s="3"/>
      <c r="E1" s="3"/>
      <c r="F1" s="4" t="s">
        <v>46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2008</v>
      </c>
      <c r="C4" s="59"/>
      <c r="D4" s="60" t="s">
        <v>48</v>
      </c>
      <c r="E4" s="59"/>
      <c r="F4" s="60" t="s">
        <v>34</v>
      </c>
      <c r="G4" s="62"/>
      <c r="H4" s="61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2009</v>
      </c>
      <c r="C5" s="59"/>
      <c r="D5" s="60" t="s">
        <v>35</v>
      </c>
      <c r="E5" s="59"/>
      <c r="F5" s="60" t="s">
        <v>34</v>
      </c>
      <c r="G5" s="62"/>
      <c r="H5" s="61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2010</v>
      </c>
      <c r="C6" s="59"/>
      <c r="D6" s="60" t="s">
        <v>35</v>
      </c>
      <c r="E6" s="59"/>
      <c r="F6" s="60" t="s">
        <v>34</v>
      </c>
      <c r="G6" s="62"/>
      <c r="H6" s="61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2011</v>
      </c>
      <c r="C7" s="59"/>
      <c r="D7" s="60" t="s">
        <v>35</v>
      </c>
      <c r="E7" s="59"/>
      <c r="F7" s="60" t="s">
        <v>34</v>
      </c>
      <c r="G7" s="62"/>
      <c r="H7" s="61"/>
      <c r="I7" s="59"/>
      <c r="J7" s="59"/>
      <c r="K7" s="59"/>
      <c r="L7" s="59"/>
      <c r="M7" s="59"/>
      <c r="N7" s="59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2012</v>
      </c>
      <c r="C8" s="27"/>
      <c r="D8" s="86"/>
      <c r="E8" s="27"/>
      <c r="F8" s="27"/>
      <c r="G8" s="27"/>
      <c r="H8" s="64"/>
      <c r="I8" s="27"/>
      <c r="J8" s="27"/>
      <c r="K8" s="27"/>
      <c r="L8" s="27"/>
      <c r="M8" s="27"/>
      <c r="N8" s="2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2013</v>
      </c>
      <c r="C9" s="27"/>
      <c r="D9" s="86"/>
      <c r="E9" s="27"/>
      <c r="F9" s="27"/>
      <c r="G9" s="27"/>
      <c r="H9" s="64"/>
      <c r="I9" s="27"/>
      <c r="J9" s="27"/>
      <c r="K9" s="27"/>
      <c r="L9" s="27"/>
      <c r="M9" s="27"/>
      <c r="N9" s="2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0">
        <v>2014</v>
      </c>
      <c r="C10" s="80"/>
      <c r="D10" s="81" t="s">
        <v>44</v>
      </c>
      <c r="E10" s="80"/>
      <c r="F10" s="82" t="s">
        <v>43</v>
      </c>
      <c r="G10" s="83"/>
      <c r="H10" s="84"/>
      <c r="I10" s="80"/>
      <c r="J10" s="80"/>
      <c r="K10" s="80"/>
      <c r="L10" s="80"/>
      <c r="M10" s="80"/>
      <c r="N10" s="85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2014</v>
      </c>
      <c r="C11" s="27" t="s">
        <v>47</v>
      </c>
      <c r="D11" s="29" t="s">
        <v>35</v>
      </c>
      <c r="E11" s="27">
        <v>1</v>
      </c>
      <c r="F11" s="27">
        <v>0</v>
      </c>
      <c r="G11" s="27">
        <v>0</v>
      </c>
      <c r="H11" s="27">
        <v>0</v>
      </c>
      <c r="I11" s="27">
        <v>1</v>
      </c>
      <c r="J11" s="27">
        <v>1</v>
      </c>
      <c r="K11" s="27">
        <v>0</v>
      </c>
      <c r="L11" s="27">
        <v>0</v>
      </c>
      <c r="M11" s="27">
        <v>0</v>
      </c>
      <c r="N11" s="30">
        <v>0.25</v>
      </c>
      <c r="O11" s="37">
        <f>PRODUCT(I11/N11)</f>
        <v>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SUM(E5:E11)</f>
        <v>1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1</v>
      </c>
      <c r="J12" s="19">
        <f t="shared" si="0"/>
        <v>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1">
        <f>PRODUCT(I12/O12)</f>
        <v>0.25</v>
      </c>
      <c r="O12" s="32">
        <f t="shared" ref="O12:AE12" si="1">SUM(O5:O11)</f>
        <v>4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0.66666666666666663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37</v>
      </c>
      <c r="Q15" s="13"/>
      <c r="R15" s="13"/>
      <c r="S15" s="13"/>
      <c r="T15" s="63"/>
      <c r="U15" s="63"/>
      <c r="V15" s="63"/>
      <c r="W15" s="63"/>
      <c r="X15" s="63"/>
      <c r="Y15" s="13"/>
      <c r="Z15" s="13"/>
      <c r="AA15" s="13"/>
      <c r="AB15" s="13"/>
      <c r="AC15" s="13"/>
      <c r="AD15" s="13"/>
      <c r="AE15" s="13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1</v>
      </c>
      <c r="J16" s="1"/>
      <c r="K16" s="43">
        <f>PRODUCT((F16+G16)/E16)</f>
        <v>0</v>
      </c>
      <c r="L16" s="43">
        <f>PRODUCT(H16/E16)</f>
        <v>0</v>
      </c>
      <c r="M16" s="43">
        <f>PRODUCT(I16/E16)</f>
        <v>1</v>
      </c>
      <c r="N16" s="30">
        <f>PRODUCT(N12)</f>
        <v>0.25</v>
      </c>
      <c r="O16" s="25">
        <f>PRODUCT(O12)</f>
        <v>4</v>
      </c>
      <c r="P16" s="65" t="s">
        <v>38</v>
      </c>
      <c r="Q16" s="66"/>
      <c r="R16" s="66"/>
      <c r="S16" s="67" t="s">
        <v>50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8" t="s">
        <v>39</v>
      </c>
      <c r="AE16" s="68"/>
      <c r="AF16" s="69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0" t="s">
        <v>40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/>
      <c r="AE17" s="73"/>
      <c r="AF17" s="7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0" t="s">
        <v>41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3"/>
      <c r="AF18" s="7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1</v>
      </c>
      <c r="J19" s="1"/>
      <c r="K19" s="55">
        <f>PRODUCT((F19+G19)/E19)</f>
        <v>0</v>
      </c>
      <c r="L19" s="55">
        <f>PRODUCT(H19/E19)</f>
        <v>0</v>
      </c>
      <c r="M19" s="55">
        <f>PRODUCT(I19/E19)</f>
        <v>1</v>
      </c>
      <c r="N19" s="31">
        <f>PRODUCT(I19/O19)</f>
        <v>0.25</v>
      </c>
      <c r="O19" s="25">
        <f>SUM(O16:O18)</f>
        <v>4</v>
      </c>
      <c r="P19" s="75" t="s">
        <v>42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8"/>
      <c r="AF19" s="7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36</v>
      </c>
      <c r="C21" s="58"/>
      <c r="D21" s="1" t="s">
        <v>52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58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2019-01-30T11:56:46Z</dcterms:modified>
</cp:coreProperties>
</file>