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7" i="5" l="1"/>
  <c r="AE7" i="5"/>
  <c r="AD7" i="5"/>
  <c r="AC7" i="5"/>
  <c r="AB7" i="5"/>
  <c r="AA7" i="5"/>
  <c r="AS7" i="5" l="1"/>
  <c r="AQ7" i="5"/>
  <c r="AP7" i="5"/>
  <c r="AO7" i="5"/>
  <c r="AN7" i="5"/>
  <c r="AM7" i="5"/>
  <c r="W7" i="5"/>
  <c r="U7" i="5"/>
  <c r="T7" i="5"/>
  <c r="S7" i="5"/>
  <c r="R7" i="5"/>
  <c r="Q7" i="5"/>
  <c r="K7" i="5"/>
  <c r="I7" i="5"/>
  <c r="I11" i="5" s="1"/>
  <c r="H7" i="5"/>
  <c r="H11" i="5" s="1"/>
  <c r="G7" i="5"/>
  <c r="G11" i="5" s="1"/>
  <c r="F7" i="5"/>
  <c r="F11" i="5" s="1"/>
  <c r="E7" i="5"/>
  <c r="E11" i="5" s="1"/>
  <c r="AF7" i="5" l="1"/>
  <c r="K12" i="5"/>
  <c r="K13" i="5" s="1"/>
  <c r="F12" i="5"/>
  <c r="F13" i="5" s="1"/>
  <c r="H12" i="5"/>
  <c r="E12" i="5"/>
  <c r="E13" i="5" s="1"/>
  <c r="G12" i="5"/>
  <c r="G13" i="5" s="1"/>
  <c r="I12" i="5"/>
  <c r="M12" i="5" l="1"/>
  <c r="N12" i="5"/>
  <c r="L13" i="5"/>
  <c r="H13" i="5"/>
  <c r="M13" i="5" s="1"/>
  <c r="L12" i="5"/>
  <c r="J12" i="5"/>
  <c r="I13" i="5"/>
  <c r="N13" i="5" l="1"/>
  <c r="J13" i="5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<sst xmlns="http://schemas.openxmlformats.org/spreadsheetml/2006/main" count="72" uniqueCount="32">
  <si>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</si>
  <si>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</si>
  <si>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</si>
  <si>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</si>
  <si>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</si>
  <si>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</si>
  <si>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</si>
  <si>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</si>
  <si>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</si>
  <si>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</si>
  <si>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</si>
  <si>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</si>
  <si>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</si>
  <si>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</si>
  <si>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</si>
  <si>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</si>
  <si>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</si>
  <si>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</si>
  <si>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</si>
  <si>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</si>
  <si>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</si>
  <si>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</si>
  <si>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</si>
  <si>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</si>
  <si>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KuKu = Kulhon Kunto  (1949)</t>
  </si>
  <si>
    <t>Anssi Riikonen</t>
  </si>
  <si>
    <t>8.</t>
  </si>
  <si>
    <t>KuKu</t>
  </si>
  <si>
    <t>29.10.1973</t>
  </si>
  <si>
    <t>1.</t>
  </si>
  <si>
    <t>JoMa</t>
  </si>
  <si>
    <t>JoMa = Joensuun Maila  (1957)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</si>
</sst>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1992</v>
      </c>
      <c r="Y4" s="11" t="s">
        <v>29</v>
      </c>
      <c r="Z4" s="70" t="s">
        <v>30</v>
      </c>
      <c r="AA4" s="11">
        <v>1</v>
      </c>
      <c r="AB4" s="11">
        <v>0</v>
      </c>
      <c r="AC4" s="11">
        <v>0</v>
      </c>
      <c r="AD4" s="11">
        <v>0</v>
      </c>
      <c r="AE4" s="11"/>
      <c r="AF4" s="68"/>
      <c r="AG4" s="69"/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1"/>
      <c r="C5" s="13"/>
      <c r="D5" s="1"/>
      <c r="E5" s="11"/>
      <c r="F5" s="11"/>
      <c r="G5" s="11"/>
      <c r="H5" s="12"/>
      <c r="I5" s="11"/>
      <c r="J5" s="31"/>
      <c r="K5" s="18"/>
      <c r="L5" s="39"/>
      <c r="M5" s="6"/>
      <c r="N5" s="6"/>
      <c r="O5" s="6"/>
      <c r="P5" s="9"/>
      <c r="Q5" s="11"/>
      <c r="R5" s="11"/>
      <c r="S5" s="12"/>
      <c r="T5" s="11"/>
      <c r="U5" s="11"/>
      <c r="V5" s="58"/>
      <c r="W5" s="18"/>
      <c r="X5" s="11"/>
      <c r="Y5" s="11"/>
      <c r="Z5" s="70"/>
      <c r="AA5" s="11"/>
      <c r="AB5" s="11"/>
      <c r="AC5" s="11"/>
      <c r="AD5" s="11"/>
      <c r="AE5" s="11"/>
      <c r="AF5" s="68"/>
      <c r="AG5" s="69"/>
      <c r="AH5" s="6"/>
      <c r="AI5" s="6"/>
      <c r="AJ5" s="6"/>
      <c r="AK5" s="6"/>
      <c r="AL5" s="9"/>
      <c r="AM5" s="11"/>
      <c r="AN5" s="11"/>
      <c r="AO5" s="11"/>
      <c r="AP5" s="11"/>
      <c r="AQ5" s="11"/>
      <c r="AR5" s="64"/>
      <c r="AS5" s="66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1"/>
      <c r="C6" s="13"/>
      <c r="D6" s="1"/>
      <c r="E6" s="11"/>
      <c r="F6" s="11"/>
      <c r="G6" s="11"/>
      <c r="H6" s="12"/>
      <c r="I6" s="11"/>
      <c r="J6" s="31"/>
      <c r="K6" s="18"/>
      <c r="L6" s="39"/>
      <c r="M6" s="6"/>
      <c r="N6" s="6"/>
      <c r="O6" s="6"/>
      <c r="P6" s="9"/>
      <c r="Q6" s="11"/>
      <c r="R6" s="11"/>
      <c r="S6" s="12"/>
      <c r="T6" s="11"/>
      <c r="U6" s="11"/>
      <c r="V6" s="58"/>
      <c r="W6" s="18"/>
      <c r="X6" s="11">
        <v>2001</v>
      </c>
      <c r="Y6" s="11" t="s">
        <v>26</v>
      </c>
      <c r="Z6" s="1" t="s">
        <v>27</v>
      </c>
      <c r="AA6" s="11">
        <v>11</v>
      </c>
      <c r="AB6" s="11">
        <v>1</v>
      </c>
      <c r="AC6" s="11">
        <v>1</v>
      </c>
      <c r="AD6" s="11">
        <v>13</v>
      </c>
      <c r="AE6" s="11">
        <v>24</v>
      </c>
      <c r="AF6" s="68">
        <v>0.4</v>
      </c>
      <c r="AG6" s="69">
        <v>60</v>
      </c>
      <c r="AH6" s="6"/>
      <c r="AI6" s="6"/>
      <c r="AJ6" s="6"/>
      <c r="AK6" s="6"/>
      <c r="AL6" s="9"/>
      <c r="AM6" s="11"/>
      <c r="AN6" s="11"/>
      <c r="AO6" s="11"/>
      <c r="AP6" s="11"/>
      <c r="AQ6" s="11"/>
      <c r="AR6" s="64"/>
      <c r="AS6" s="66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ht="14.25" x14ac:dyDescent="0.2">
      <c r="A7" s="15"/>
      <c r="B7" s="60" t="s">
        <v>13</v>
      </c>
      <c r="C7" s="61"/>
      <c r="D7" s="62"/>
      <c r="E7" s="35">
        <f>SUM(E4:E4)</f>
        <v>0</v>
      </c>
      <c r="F7" s="35">
        <f>SUM(F4:F4)</f>
        <v>0</v>
      </c>
      <c r="G7" s="35">
        <f>SUM(G4:G4)</f>
        <v>0</v>
      </c>
      <c r="H7" s="35">
        <f>SUM(H4:H4)</f>
        <v>0</v>
      </c>
      <c r="I7" s="35">
        <f>SUM(I4:I4)</f>
        <v>0</v>
      </c>
      <c r="J7" s="36">
        <v>0</v>
      </c>
      <c r="K7" s="20">
        <f>SUM(K4:K4)</f>
        <v>0</v>
      </c>
      <c r="L7" s="17"/>
      <c r="M7" s="28"/>
      <c r="N7" s="40"/>
      <c r="O7" s="41"/>
      <c r="P7" s="9"/>
      <c r="Q7" s="35">
        <f>SUM(Q4:Q4)</f>
        <v>0</v>
      </c>
      <c r="R7" s="35">
        <f>SUM(R4:R4)</f>
        <v>0</v>
      </c>
      <c r="S7" s="35">
        <f>SUM(S4:S4)</f>
        <v>0</v>
      </c>
      <c r="T7" s="35">
        <f>SUM(T4:T4)</f>
        <v>0</v>
      </c>
      <c r="U7" s="35">
        <f>SUM(U4:U4)</f>
        <v>0</v>
      </c>
      <c r="V7" s="14">
        <v>0</v>
      </c>
      <c r="W7" s="20">
        <f>SUM(W4:W4)</f>
        <v>0</v>
      </c>
      <c r="X7" s="63" t="s">
        <v>13</v>
      </c>
      <c r="Y7" s="10"/>
      <c r="Z7" s="8"/>
      <c r="AA7" s="35">
        <f>SUM(AA4:AA6)</f>
        <v>12</v>
      </c>
      <c r="AB7" s="35">
        <f t="shared" ref="AB7:AG7" si="0">SUM(AB4:AB6)</f>
        <v>1</v>
      </c>
      <c r="AC7" s="35">
        <f t="shared" si="0"/>
        <v>1</v>
      </c>
      <c r="AD7" s="35">
        <f t="shared" si="0"/>
        <v>13</v>
      </c>
      <c r="AE7" s="35">
        <f t="shared" si="0"/>
        <v>24</v>
      </c>
      <c r="AF7" s="36">
        <f>PRODUCT(AE7/AG7)</f>
        <v>0.4</v>
      </c>
      <c r="AG7" s="20">
        <f t="shared" si="0"/>
        <v>60</v>
      </c>
      <c r="AH7" s="17"/>
      <c r="AI7" s="28"/>
      <c r="AJ7" s="40"/>
      <c r="AK7" s="41"/>
      <c r="AL7" s="9"/>
      <c r="AM7" s="35">
        <f>SUM(AM4:AM4)</f>
        <v>0</v>
      </c>
      <c r="AN7" s="35">
        <f>SUM(AN4:AN4)</f>
        <v>0</v>
      </c>
      <c r="AO7" s="35">
        <f>SUM(AO4:AO4)</f>
        <v>0</v>
      </c>
      <c r="AP7" s="35">
        <f>SUM(AP4:AP4)</f>
        <v>0</v>
      </c>
      <c r="AQ7" s="35">
        <f>SUM(AQ4:AQ4)</f>
        <v>0</v>
      </c>
      <c r="AR7" s="36">
        <v>0</v>
      </c>
      <c r="AS7" s="38">
        <f>SUM(AS4:AS4)</f>
        <v>0</v>
      </c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15"/>
      <c r="C8" s="15"/>
      <c r="D8" s="15"/>
      <c r="E8" s="15"/>
      <c r="F8" s="15"/>
      <c r="G8" s="15"/>
      <c r="H8" s="15"/>
      <c r="I8" s="15"/>
      <c r="J8" s="37"/>
      <c r="K8" s="18"/>
      <c r="L8" s="9"/>
      <c r="M8" s="9"/>
      <c r="N8" s="9"/>
      <c r="O8" s="9"/>
      <c r="P8" s="15"/>
      <c r="Q8" s="15"/>
      <c r="R8" s="16"/>
      <c r="S8" s="15"/>
      <c r="T8" s="15"/>
      <c r="U8" s="9"/>
      <c r="V8" s="9"/>
      <c r="W8" s="18"/>
      <c r="X8" s="15"/>
      <c r="Y8" s="15"/>
      <c r="Z8" s="15"/>
      <c r="AA8" s="15"/>
      <c r="AB8" s="15"/>
      <c r="AC8" s="15"/>
      <c r="AD8" s="15"/>
      <c r="AE8" s="15"/>
      <c r="AF8" s="37"/>
      <c r="AG8" s="18"/>
      <c r="AH8" s="9"/>
      <c r="AI8" s="9"/>
      <c r="AJ8" s="9"/>
      <c r="AK8" s="9"/>
      <c r="AL8" s="15"/>
      <c r="AM8" s="15"/>
      <c r="AN8" s="16"/>
      <c r="AO8" s="15"/>
      <c r="AP8" s="15"/>
      <c r="AQ8" s="9"/>
      <c r="AR8" s="9"/>
      <c r="AS8" s="18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47" t="s">
        <v>16</v>
      </c>
      <c r="C9" s="48"/>
      <c r="D9" s="49"/>
      <c r="E9" s="8" t="s">
        <v>2</v>
      </c>
      <c r="F9" s="6" t="s">
        <v>6</v>
      </c>
      <c r="G9" s="8" t="s">
        <v>4</v>
      </c>
      <c r="H9" s="6" t="s">
        <v>5</v>
      </c>
      <c r="I9" s="6" t="s">
        <v>8</v>
      </c>
      <c r="J9" s="6" t="s">
        <v>9</v>
      </c>
      <c r="K9" s="9"/>
      <c r="L9" s="6" t="s">
        <v>17</v>
      </c>
      <c r="M9" s="6" t="s">
        <v>18</v>
      </c>
      <c r="N9" s="6" t="s">
        <v>22</v>
      </c>
      <c r="O9" s="6" t="s">
        <v>21</v>
      </c>
      <c r="Q9" s="16"/>
      <c r="R9" s="16" t="s">
        <v>10</v>
      </c>
      <c r="S9" s="16"/>
      <c r="T9" s="53" t="s">
        <v>31</v>
      </c>
      <c r="U9" s="16"/>
      <c r="V9" s="16"/>
      <c r="W9" s="16"/>
      <c r="X9" s="16"/>
      <c r="Y9" s="16"/>
      <c r="Z9" s="16"/>
      <c r="AA9" s="42"/>
      <c r="AB9" s="42"/>
      <c r="AC9" s="16"/>
      <c r="AD9" s="16"/>
      <c r="AE9" s="16"/>
      <c r="AF9" s="15"/>
      <c r="AG9" s="15"/>
      <c r="AH9" s="15"/>
      <c r="AI9" s="15"/>
      <c r="AJ9" s="15"/>
      <c r="AK9" s="15"/>
      <c r="AM9" s="18"/>
      <c r="AN9" s="42"/>
      <c r="AO9" s="42"/>
      <c r="AP9" s="42"/>
      <c r="AQ9" s="42"/>
      <c r="AR9" s="42"/>
      <c r="AS9" s="42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50" t="s">
        <v>15</v>
      </c>
      <c r="C10" s="2"/>
      <c r="D10" s="51"/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59">
        <v>0</v>
      </c>
      <c r="K10" s="15">
        <v>0</v>
      </c>
      <c r="L10" s="52">
        <v>0</v>
      </c>
      <c r="M10" s="52">
        <v>0</v>
      </c>
      <c r="N10" s="52">
        <v>0</v>
      </c>
      <c r="O10" s="52">
        <v>0</v>
      </c>
      <c r="Q10" s="16"/>
      <c r="R10" s="16"/>
      <c r="S10" s="16"/>
      <c r="T10" s="53" t="s">
        <v>24</v>
      </c>
      <c r="U10" s="9"/>
      <c r="V10" s="18"/>
      <c r="W10" s="18"/>
      <c r="X10" s="42"/>
      <c r="Y10" s="42"/>
      <c r="Z10" s="42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15"/>
      <c r="AM10" s="15"/>
      <c r="AN10" s="16"/>
      <c r="AO10" s="16"/>
      <c r="AP10" s="16"/>
      <c r="AQ10" s="16"/>
      <c r="AR10" s="16"/>
      <c r="AS10" s="16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32" t="s">
        <v>11</v>
      </c>
      <c r="C11" s="33"/>
      <c r="D11" s="34"/>
      <c r="E11" s="46">
        <f>PRODUCT(E7+Q7)</f>
        <v>0</v>
      </c>
      <c r="F11" s="46">
        <f>PRODUCT(F7+R7)</f>
        <v>0</v>
      </c>
      <c r="G11" s="46">
        <f>PRODUCT(G7+S7)</f>
        <v>0</v>
      </c>
      <c r="H11" s="46">
        <f>PRODUCT(H7+T7)</f>
        <v>0</v>
      </c>
      <c r="I11" s="46">
        <f>PRODUCT(I7+U7)</f>
        <v>0</v>
      </c>
      <c r="J11" s="59">
        <v>0</v>
      </c>
      <c r="K11" s="15">
        <v>0</v>
      </c>
      <c r="L11" s="52">
        <v>0</v>
      </c>
      <c r="M11" s="52">
        <v>0</v>
      </c>
      <c r="N11" s="52">
        <v>0</v>
      </c>
      <c r="O11" s="52">
        <v>0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19" t="s">
        <v>12</v>
      </c>
      <c r="C12" s="30"/>
      <c r="D12" s="29"/>
      <c r="E12" s="46">
        <f>PRODUCT(AA7+AM7)</f>
        <v>12</v>
      </c>
      <c r="F12" s="46">
        <f>PRODUCT(AB7+AN7)</f>
        <v>1</v>
      </c>
      <c r="G12" s="46">
        <f>PRODUCT(AC7+AO7)</f>
        <v>1</v>
      </c>
      <c r="H12" s="46">
        <f>PRODUCT(AD7+AP7)</f>
        <v>13</v>
      </c>
      <c r="I12" s="46">
        <f>PRODUCT(AE7+AQ7)</f>
        <v>24</v>
      </c>
      <c r="J12" s="59">
        <f>PRODUCT(I12/K12)</f>
        <v>0.4</v>
      </c>
      <c r="K12" s="9">
        <f>PRODUCT(AG7+AS7)</f>
        <v>60</v>
      </c>
      <c r="L12" s="52">
        <f>PRODUCT((F12+G12)/E12)</f>
        <v>0.16666666666666666</v>
      </c>
      <c r="M12" s="52">
        <f>PRODUCT(H12/E12)</f>
        <v>1.0833333333333333</v>
      </c>
      <c r="N12" s="52">
        <f>PRODUCT((F12+G12+H12)/E12)</f>
        <v>1.25</v>
      </c>
      <c r="O12" s="52">
        <v>2.1818181818181817</v>
      </c>
      <c r="Q12" s="16"/>
      <c r="R12" s="16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9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x14ac:dyDescent="0.25">
      <c r="A13" s="15"/>
      <c r="B13" s="43" t="s">
        <v>13</v>
      </c>
      <c r="C13" s="44"/>
      <c r="D13" s="45"/>
      <c r="E13" s="46">
        <f>SUM(E10:E12)</f>
        <v>12</v>
      </c>
      <c r="F13" s="46">
        <f t="shared" ref="F13:I13" si="1">SUM(F10:F12)</f>
        <v>1</v>
      </c>
      <c r="G13" s="46">
        <f t="shared" si="1"/>
        <v>1</v>
      </c>
      <c r="H13" s="46">
        <f t="shared" si="1"/>
        <v>13</v>
      </c>
      <c r="I13" s="46">
        <f t="shared" si="1"/>
        <v>24</v>
      </c>
      <c r="J13" s="59">
        <f>PRODUCT(I13/K13)</f>
        <v>0.4</v>
      </c>
      <c r="K13" s="15">
        <f>SUM(K10:K12)</f>
        <v>60</v>
      </c>
      <c r="L13" s="52">
        <f>PRODUCT((F13+G13)/E13)</f>
        <v>0.16666666666666666</v>
      </c>
      <c r="M13" s="52">
        <f>PRODUCT(H13/E13)</f>
        <v>1.0833333333333333</v>
      </c>
      <c r="N13" s="52">
        <f>PRODUCT((F13+G13+H13)/E13)</f>
        <v>1.25</v>
      </c>
      <c r="O13" s="52">
        <v>2.1818181818181817</v>
      </c>
      <c r="Q13" s="9"/>
      <c r="R13" s="9"/>
      <c r="S13" s="9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9"/>
      <c r="F14" s="9"/>
      <c r="G14" s="9"/>
      <c r="H14" s="9"/>
      <c r="I14" s="9"/>
      <c r="J14" s="15"/>
      <c r="K14" s="15"/>
      <c r="L14" s="9"/>
      <c r="M14" s="9"/>
      <c r="N14" s="9"/>
      <c r="O14" s="9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5"/>
      <c r="R85" s="15"/>
      <c r="S85" s="15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9"/>
      <c r="U165" s="9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9"/>
      <c r="U166" s="9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/>
      <c r="M173"/>
      <c r="N173"/>
      <c r="O173"/>
      <c r="P173"/>
      <c r="Q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/>
      <c r="M174"/>
      <c r="N174"/>
      <c r="O174"/>
      <c r="P174"/>
      <c r="Q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5"/>
      <c r="AL176" s="9"/>
    </row>
    <row r="177" spans="12:38" ht="14.25" x14ac:dyDescent="0.2">
      <c r="L177" s="9"/>
      <c r="M177" s="9"/>
      <c r="N177" s="9"/>
      <c r="O177" s="9"/>
      <c r="P177" s="9"/>
      <c r="R177" s="9"/>
      <c r="S177" s="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5"/>
      <c r="AL177" s="9"/>
    </row>
    <row r="178" spans="12:38" ht="14.25" x14ac:dyDescent="0.2">
      <c r="L178" s="9"/>
      <c r="M178" s="9"/>
      <c r="N178" s="9"/>
      <c r="O178" s="9"/>
      <c r="P178" s="9"/>
      <c r="R178" s="9"/>
      <c r="S178" s="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9"/>
      <c r="AL178" s="9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</sheetData>
  <sortState ref="T9:Z10">
    <sortCondition ref="T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2018-12-27T10:31:52Z</dcterms:modified>
</cp:coreProperties>
</file>