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2" i="2" l="1"/>
  <c r="O12" i="2"/>
  <c r="N12" i="2"/>
  <c r="M12" i="2"/>
  <c r="L12" i="2"/>
  <c r="J8" i="2"/>
  <c r="K14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N13" i="2" s="1"/>
  <c r="H13" i="2"/>
  <c r="F14" i="2"/>
  <c r="J14" i="2"/>
  <c r="O14" i="2"/>
  <c r="O13" i="2"/>
  <c r="J13" i="2"/>
  <c r="L13" i="2"/>
  <c r="M13" i="2"/>
  <c r="H14" i="2"/>
  <c r="M14" i="2" s="1"/>
  <c r="AF8" i="2"/>
  <c r="N14" i="2" l="1"/>
  <c r="L14" i="2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<sst xmlns="http://schemas.openxmlformats.org/spreadsheetml/2006/main" count="75" uniqueCount="34">
  <si>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</si>
  <si>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</si>
  <si>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</si>
  <si>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</si>
  <si>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</si>
  <si>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</si>
  <si>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</si>
  <si>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</si>
  <si>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</si>
  <si>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</si>
  <si>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</si>
  <si>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</si>
  <si>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</si>
  <si>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</si>
  <si>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HaVe = Halsua-Veteli Pesis  (2002)</t>
  </si>
  <si>
    <t>HalTo = Halsuan Toivo  (1909)</t>
  </si>
  <si>
    <t>16.</t>
  </si>
  <si>
    <t>HaVe</t>
  </si>
  <si>
    <t>Tuomas Riihimäki</t>
  </si>
  <si>
    <t>7.</t>
  </si>
  <si>
    <t>HaVe  2</t>
  </si>
  <si>
    <t>9.</t>
  </si>
  <si>
    <t>HalTo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</si>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</sst>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18</v>
      </c>
      <c r="C1" s="37"/>
      <c r="D1" s="5"/>
      <c r="E1" s="38"/>
      <c r="F1" s="38"/>
      <c r="G1" s="39"/>
      <c r="H1" s="3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6" t="s">
        <v>7</v>
      </c>
      <c r="F2" s="7"/>
      <c r="G2" s="7"/>
      <c r="H2" s="7"/>
      <c r="I2" s="13"/>
      <c r="J2" s="8"/>
      <c r="K2" s="36"/>
      <c r="L2" s="15" t="s">
        <v>24</v>
      </c>
      <c r="M2" s="7"/>
      <c r="N2" s="7"/>
      <c r="O2" s="14"/>
      <c r="P2" s="12"/>
      <c r="Q2" s="15" t="s">
        <v>25</v>
      </c>
      <c r="R2" s="7"/>
      <c r="S2" s="7"/>
      <c r="T2" s="7"/>
      <c r="U2" s="13"/>
      <c r="V2" s="14"/>
      <c r="W2" s="12"/>
      <c r="X2" s="40" t="s">
        <v>26</v>
      </c>
      <c r="Y2" s="41"/>
      <c r="Z2" s="42"/>
      <c r="AA2" s="6" t="s">
        <v>7</v>
      </c>
      <c r="AB2" s="7"/>
      <c r="AC2" s="7"/>
      <c r="AD2" s="7"/>
      <c r="AE2" s="13"/>
      <c r="AF2" s="8"/>
      <c r="AG2" s="36"/>
      <c r="AH2" s="15" t="s">
        <v>27</v>
      </c>
      <c r="AI2" s="7"/>
      <c r="AJ2" s="7"/>
      <c r="AK2" s="14"/>
      <c r="AL2" s="12"/>
      <c r="AM2" s="15" t="s">
        <v>25</v>
      </c>
      <c r="AN2" s="7"/>
      <c r="AO2" s="7"/>
      <c r="AP2" s="7"/>
      <c r="AQ2" s="13"/>
      <c r="AR2" s="14"/>
      <c r="AS2" s="4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3"/>
      <c r="L3" s="11" t="s">
        <v>4</v>
      </c>
      <c r="M3" s="11" t="s">
        <v>5</v>
      </c>
      <c r="N3" s="11" t="s">
        <v>28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3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3"/>
      <c r="AH3" s="11" t="s">
        <v>4</v>
      </c>
      <c r="AI3" s="11" t="s">
        <v>5</v>
      </c>
      <c r="AJ3" s="11" t="s">
        <v>28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4"/>
      <c r="E4" s="20"/>
      <c r="F4" s="20"/>
      <c r="G4" s="20"/>
      <c r="H4" s="34"/>
      <c r="I4" s="20"/>
      <c r="J4" s="45"/>
      <c r="K4" s="19"/>
      <c r="L4" s="46"/>
      <c r="M4" s="11"/>
      <c r="N4" s="11"/>
      <c r="O4" s="11"/>
      <c r="P4" s="16"/>
      <c r="Q4" s="20"/>
      <c r="R4" s="20"/>
      <c r="S4" s="34"/>
      <c r="T4" s="20"/>
      <c r="U4" s="20"/>
      <c r="V4" s="47"/>
      <c r="W4" s="19"/>
      <c r="X4" s="20">
        <v>2002</v>
      </c>
      <c r="Y4" s="20" t="s">
        <v>21</v>
      </c>
      <c r="Z4" s="44" t="s">
        <v>22</v>
      </c>
      <c r="AA4" s="20">
        <v>18</v>
      </c>
      <c r="AB4" s="20">
        <v>0</v>
      </c>
      <c r="AC4" s="20">
        <v>4</v>
      </c>
      <c r="AD4" s="20">
        <v>1</v>
      </c>
      <c r="AE4" s="20">
        <v>32</v>
      </c>
      <c r="AF4" s="28">
        <v>0.38550000000000001</v>
      </c>
      <c r="AG4" s="68">
        <v>83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8"/>
      <c r="AS4" s="6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4"/>
      <c r="E5" s="20"/>
      <c r="F5" s="20"/>
      <c r="G5" s="20"/>
      <c r="H5" s="34"/>
      <c r="I5" s="20"/>
      <c r="J5" s="45"/>
      <c r="K5" s="19"/>
      <c r="L5" s="46"/>
      <c r="M5" s="11"/>
      <c r="N5" s="11"/>
      <c r="O5" s="11"/>
      <c r="P5" s="16"/>
      <c r="Q5" s="20"/>
      <c r="R5" s="20"/>
      <c r="S5" s="34"/>
      <c r="T5" s="20"/>
      <c r="U5" s="20"/>
      <c r="V5" s="47"/>
      <c r="W5" s="19"/>
      <c r="X5" s="20">
        <v>2003</v>
      </c>
      <c r="Y5" s="20" t="s">
        <v>19</v>
      </c>
      <c r="Z5" s="44" t="s">
        <v>20</v>
      </c>
      <c r="AA5" s="20">
        <v>7</v>
      </c>
      <c r="AB5" s="20">
        <v>0</v>
      </c>
      <c r="AC5" s="20">
        <v>0</v>
      </c>
      <c r="AD5" s="20">
        <v>0</v>
      </c>
      <c r="AE5" s="20">
        <v>6</v>
      </c>
      <c r="AF5" s="28">
        <v>0.26079999999999998</v>
      </c>
      <c r="AG5" s="68">
        <v>23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8"/>
      <c r="AS5" s="6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/>
      <c r="C6" s="21"/>
      <c r="D6" s="44"/>
      <c r="E6" s="20"/>
      <c r="F6" s="20"/>
      <c r="G6" s="20"/>
      <c r="H6" s="34"/>
      <c r="I6" s="20"/>
      <c r="J6" s="45"/>
      <c r="K6" s="19"/>
      <c r="L6" s="46"/>
      <c r="M6" s="11"/>
      <c r="N6" s="11"/>
      <c r="O6" s="11"/>
      <c r="P6" s="16"/>
      <c r="Q6" s="20"/>
      <c r="R6" s="20"/>
      <c r="S6" s="34"/>
      <c r="T6" s="20"/>
      <c r="U6" s="20"/>
      <c r="V6" s="47"/>
      <c r="W6" s="19"/>
      <c r="X6" s="20">
        <v>2004</v>
      </c>
      <c r="Y6" s="20" t="s">
        <v>23</v>
      </c>
      <c r="Z6" s="44" t="s">
        <v>20</v>
      </c>
      <c r="AA6" s="20">
        <v>1</v>
      </c>
      <c r="AB6" s="20">
        <v>0</v>
      </c>
      <c r="AC6" s="20">
        <v>0</v>
      </c>
      <c r="AD6" s="20">
        <v>0</v>
      </c>
      <c r="AE6" s="20">
        <v>2</v>
      </c>
      <c r="AF6" s="28">
        <v>0.66659999999999997</v>
      </c>
      <c r="AG6" s="68">
        <v>3</v>
      </c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8"/>
      <c r="AS6" s="6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>
        <v>2005</v>
      </c>
      <c r="C7" s="21" t="s">
        <v>16</v>
      </c>
      <c r="D7" s="44" t="s">
        <v>17</v>
      </c>
      <c r="E7" s="20">
        <v>4</v>
      </c>
      <c r="F7" s="20">
        <v>0</v>
      </c>
      <c r="G7" s="20">
        <v>0</v>
      </c>
      <c r="H7" s="34">
        <v>0</v>
      </c>
      <c r="I7" s="20">
        <v>6</v>
      </c>
      <c r="J7" s="45">
        <v>0.46200000000000002</v>
      </c>
      <c r="K7" s="19">
        <v>13</v>
      </c>
      <c r="L7" s="46"/>
      <c r="M7" s="11"/>
      <c r="N7" s="11"/>
      <c r="O7" s="11"/>
      <c r="P7" s="16"/>
      <c r="Q7" s="20"/>
      <c r="R7" s="20"/>
      <c r="S7" s="34"/>
      <c r="T7" s="20"/>
      <c r="U7" s="20"/>
      <c r="V7" s="47"/>
      <c r="W7" s="19"/>
      <c r="X7" s="20"/>
      <c r="Y7" s="21"/>
      <c r="Z7" s="44"/>
      <c r="AA7" s="20"/>
      <c r="AB7" s="20"/>
      <c r="AC7" s="20"/>
      <c r="AD7" s="34"/>
      <c r="AE7" s="20"/>
      <c r="AF7" s="45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8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ht="14.25" x14ac:dyDescent="0.2">
      <c r="A8" s="23"/>
      <c r="B8" s="35" t="s">
        <v>29</v>
      </c>
      <c r="C8" s="49"/>
      <c r="D8" s="50"/>
      <c r="E8" s="51">
        <f>SUM(E4:E7)</f>
        <v>4</v>
      </c>
      <c r="F8" s="51">
        <f>SUM(F4:F7)</f>
        <v>0</v>
      </c>
      <c r="G8" s="51">
        <f>SUM(G4:G7)</f>
        <v>0</v>
      </c>
      <c r="H8" s="51">
        <f>SUM(H4:H7)</f>
        <v>0</v>
      </c>
      <c r="I8" s="51">
        <f>SUM(I4:I7)</f>
        <v>6</v>
      </c>
      <c r="J8" s="52">
        <f>PRODUCT(I8/K8)</f>
        <v>0.46153846153846156</v>
      </c>
      <c r="K8" s="36">
        <f>SUM(K4:K7)</f>
        <v>13</v>
      </c>
      <c r="L8" s="15"/>
      <c r="M8" s="13"/>
      <c r="N8" s="53"/>
      <c r="O8" s="54"/>
      <c r="P8" s="16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2">
        <v>0</v>
      </c>
      <c r="W8" s="36">
        <f>SUM(W4:W7)</f>
        <v>0</v>
      </c>
      <c r="X8" s="9" t="s">
        <v>29</v>
      </c>
      <c r="Y8" s="10"/>
      <c r="Z8" s="8"/>
      <c r="AA8" s="51">
        <f>SUM(AA4:AA7)</f>
        <v>26</v>
      </c>
      <c r="AB8" s="51">
        <f>SUM(AB4:AB7)</f>
        <v>0</v>
      </c>
      <c r="AC8" s="51">
        <f>SUM(AC4:AC7)</f>
        <v>4</v>
      </c>
      <c r="AD8" s="51">
        <f>SUM(AD4:AD7)</f>
        <v>1</v>
      </c>
      <c r="AE8" s="51">
        <f>SUM(AE4:AE7)</f>
        <v>40</v>
      </c>
      <c r="AF8" s="52">
        <f>PRODUCT(AE8/AG8)</f>
        <v>0.3669724770642202</v>
      </c>
      <c r="AG8" s="36">
        <f>SUM(AG4:AG7)</f>
        <v>109</v>
      </c>
      <c r="AH8" s="15"/>
      <c r="AI8" s="13"/>
      <c r="AJ8" s="53"/>
      <c r="AK8" s="54"/>
      <c r="AL8" s="16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3">
        <f>SUM(AS4:AS7)</f>
        <v>0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3"/>
      <c r="C9" s="23"/>
      <c r="D9" s="23"/>
      <c r="E9" s="23"/>
      <c r="F9" s="23"/>
      <c r="G9" s="23"/>
      <c r="H9" s="23"/>
      <c r="I9" s="23"/>
      <c r="J9" s="24"/>
      <c r="K9" s="19"/>
      <c r="L9" s="16"/>
      <c r="M9" s="16"/>
      <c r="N9" s="16"/>
      <c r="O9" s="16"/>
      <c r="P9" s="23"/>
      <c r="Q9" s="23"/>
      <c r="R9" s="25"/>
      <c r="S9" s="23"/>
      <c r="T9" s="23"/>
      <c r="U9" s="16"/>
      <c r="V9" s="16"/>
      <c r="W9" s="19"/>
      <c r="X9" s="23"/>
      <c r="Y9" s="23"/>
      <c r="Z9" s="23"/>
      <c r="AA9" s="23"/>
      <c r="AB9" s="23"/>
      <c r="AC9" s="23"/>
      <c r="AD9" s="23"/>
      <c r="AE9" s="23"/>
      <c r="AF9" s="24"/>
      <c r="AG9" s="19"/>
      <c r="AH9" s="16"/>
      <c r="AI9" s="16"/>
      <c r="AJ9" s="16"/>
      <c r="AK9" s="16"/>
      <c r="AL9" s="23"/>
      <c r="AM9" s="23"/>
      <c r="AN9" s="25"/>
      <c r="AO9" s="23"/>
      <c r="AP9" s="23"/>
      <c r="AQ9" s="16"/>
      <c r="AR9" s="16"/>
      <c r="AS9" s="1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55" t="s">
        <v>30</v>
      </c>
      <c r="C10" s="56"/>
      <c r="D10" s="57"/>
      <c r="E10" s="8" t="s">
        <v>2</v>
      </c>
      <c r="F10" s="11" t="s">
        <v>6</v>
      </c>
      <c r="G10" s="8" t="s">
        <v>4</v>
      </c>
      <c r="H10" s="11" t="s">
        <v>5</v>
      </c>
      <c r="I10" s="11" t="s">
        <v>8</v>
      </c>
      <c r="J10" s="11" t="s">
        <v>9</v>
      </c>
      <c r="K10" s="16"/>
      <c r="L10" s="11" t="s">
        <v>10</v>
      </c>
      <c r="M10" s="11" t="s">
        <v>11</v>
      </c>
      <c r="N10" s="11" t="s">
        <v>31</v>
      </c>
      <c r="O10" s="11" t="s">
        <v>32</v>
      </c>
      <c r="Q10" s="25"/>
      <c r="R10" s="25" t="s">
        <v>12</v>
      </c>
      <c r="S10" s="25"/>
      <c r="T10" s="23" t="s">
        <v>15</v>
      </c>
      <c r="U10" s="16"/>
      <c r="V10" s="19"/>
      <c r="W10" s="19"/>
      <c r="X10" s="58"/>
      <c r="Y10" s="58"/>
      <c r="Z10" s="58"/>
      <c r="AA10" s="58"/>
      <c r="AB10" s="58"/>
      <c r="AC10" s="25"/>
      <c r="AD10" s="25"/>
      <c r="AE10" s="25"/>
      <c r="AF10" s="23"/>
      <c r="AG10" s="23"/>
      <c r="AH10" s="23"/>
      <c r="AI10" s="23"/>
      <c r="AJ10" s="23"/>
      <c r="AK10" s="23"/>
      <c r="AM10" s="19"/>
      <c r="AN10" s="58"/>
      <c r="AO10" s="58"/>
      <c r="AP10" s="58"/>
      <c r="AQ10" s="58"/>
      <c r="AR10" s="58"/>
      <c r="AS10" s="58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6" t="s">
        <v>33</v>
      </c>
      <c r="C11" s="5"/>
      <c r="D11" s="27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3">
        <v>0</v>
      </c>
      <c r="L11" s="61">
        <v>0</v>
      </c>
      <c r="M11" s="61">
        <v>0</v>
      </c>
      <c r="N11" s="61">
        <v>0</v>
      </c>
      <c r="O11" s="61">
        <v>0</v>
      </c>
      <c r="Q11" s="25"/>
      <c r="R11" s="25"/>
      <c r="S11" s="25"/>
      <c r="T11" s="23" t="s">
        <v>14</v>
      </c>
      <c r="U11" s="23"/>
      <c r="V11" s="23"/>
      <c r="W11" s="23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3"/>
      <c r="AL11" s="23"/>
      <c r="AM11" s="23"/>
      <c r="AN11" s="25"/>
      <c r="AO11" s="25"/>
      <c r="AP11" s="25"/>
      <c r="AQ11" s="25"/>
      <c r="AR11" s="25"/>
      <c r="AS11" s="25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62" t="s">
        <v>13</v>
      </c>
      <c r="C12" s="63"/>
      <c r="D12" s="64"/>
      <c r="E12" s="59">
        <f>PRODUCT(E8+Q8)</f>
        <v>4</v>
      </c>
      <c r="F12" s="59">
        <f>PRODUCT(F8+R8)</f>
        <v>0</v>
      </c>
      <c r="G12" s="59">
        <f>PRODUCT(G8+S8)</f>
        <v>0</v>
      </c>
      <c r="H12" s="59">
        <f>PRODUCT(H8+T8)</f>
        <v>0</v>
      </c>
      <c r="I12" s="59">
        <f>PRODUCT(I8+U8)</f>
        <v>6</v>
      </c>
      <c r="J12" s="60">
        <f>PRODUCT(I12/K12)</f>
        <v>0.46153846153846156</v>
      </c>
      <c r="K12" s="23">
        <f>PRODUCT(K8+W8)</f>
        <v>13</v>
      </c>
      <c r="L12" s="61">
        <f>PRODUCT((F12+G12)/E12)</f>
        <v>0</v>
      </c>
      <c r="M12" s="61">
        <f>PRODUCT(H12/E12)</f>
        <v>0</v>
      </c>
      <c r="N12" s="61">
        <f>PRODUCT((F12+G12+H12)/E12)</f>
        <v>0</v>
      </c>
      <c r="O12" s="61">
        <f>PRODUCT(I12/E12)</f>
        <v>1.5</v>
      </c>
      <c r="Q12" s="25"/>
      <c r="R12" s="25"/>
      <c r="S12" s="2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5"/>
      <c r="AJ12" s="25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18" t="s">
        <v>26</v>
      </c>
      <c r="C13" s="17"/>
      <c r="D13" s="29"/>
      <c r="E13" s="59">
        <f>PRODUCT(AA8+AM8)</f>
        <v>26</v>
      </c>
      <c r="F13" s="59">
        <f>PRODUCT(AB8+AN8)</f>
        <v>0</v>
      </c>
      <c r="G13" s="59">
        <f>PRODUCT(AC8+AO8)</f>
        <v>4</v>
      </c>
      <c r="H13" s="59">
        <f>PRODUCT(AD8+AP8)</f>
        <v>1</v>
      </c>
      <c r="I13" s="59">
        <f>PRODUCT(AE8+AQ8)</f>
        <v>40</v>
      </c>
      <c r="J13" s="60">
        <f>PRODUCT(I13/K13)</f>
        <v>0.3669724770642202</v>
      </c>
      <c r="K13" s="16">
        <f>PRODUCT(AG8+AS8)</f>
        <v>109</v>
      </c>
      <c r="L13" s="61">
        <f>PRODUCT((F13+G13)/E13)</f>
        <v>0.15384615384615385</v>
      </c>
      <c r="M13" s="61">
        <f>PRODUCT(H13/E13)</f>
        <v>3.8461538461538464E-2</v>
      </c>
      <c r="N13" s="61">
        <f>PRODUCT((F13+G13+H13)/E13)</f>
        <v>0.19230769230769232</v>
      </c>
      <c r="O13" s="61">
        <f>PRODUCT(I13/E13)</f>
        <v>1.5384615384615385</v>
      </c>
      <c r="Q13" s="25"/>
      <c r="R13" s="25"/>
      <c r="S13" s="23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5"/>
      <c r="AJ13" s="25"/>
      <c r="AK13" s="23"/>
      <c r="AL13" s="16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65" t="s">
        <v>29</v>
      </c>
      <c r="C14" s="66"/>
      <c r="D14" s="67"/>
      <c r="E14" s="59">
        <f>SUM(E11:E13)</f>
        <v>30</v>
      </c>
      <c r="F14" s="59">
        <f t="shared" ref="F14:I14" si="0">SUM(F11:F13)</f>
        <v>0</v>
      </c>
      <c r="G14" s="59">
        <f t="shared" si="0"/>
        <v>4</v>
      </c>
      <c r="H14" s="59">
        <f t="shared" si="0"/>
        <v>1</v>
      </c>
      <c r="I14" s="59">
        <f t="shared" si="0"/>
        <v>46</v>
      </c>
      <c r="J14" s="60">
        <f>PRODUCT(I14/K14)</f>
        <v>0.37704918032786883</v>
      </c>
      <c r="K14" s="23">
        <f>SUM(K11:K13)</f>
        <v>122</v>
      </c>
      <c r="L14" s="61">
        <f>PRODUCT((F14+G14)/E14)</f>
        <v>0.13333333333333333</v>
      </c>
      <c r="M14" s="61">
        <f>PRODUCT(H14/E14)</f>
        <v>3.3333333333333333E-2</v>
      </c>
      <c r="N14" s="61">
        <f>PRODUCT((F14+G14+H14)/E14)</f>
        <v>0.16666666666666666</v>
      </c>
      <c r="O14" s="61">
        <f>PRODUCT(I14/E14)</f>
        <v>1.5333333333333334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5"/>
      <c r="AJ14" s="25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16"/>
      <c r="F15" s="16"/>
      <c r="G15" s="16"/>
      <c r="H15" s="16"/>
      <c r="I15" s="16"/>
      <c r="J15" s="23"/>
      <c r="K15" s="23"/>
      <c r="L15" s="16"/>
      <c r="M15" s="16"/>
      <c r="N15" s="16"/>
      <c r="O15" s="16"/>
      <c r="P15" s="23"/>
      <c r="Q15" s="23"/>
      <c r="R15" s="23"/>
      <c r="S15" s="2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25"/>
      <c r="AJ53" s="25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25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25"/>
      <c r="AJ87" s="25"/>
      <c r="AK87" s="23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25"/>
      <c r="AJ88" s="25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25"/>
      <c r="AJ89" s="25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25"/>
      <c r="AJ90" s="25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25"/>
      <c r="AJ91" s="25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25"/>
      <c r="AJ92" s="25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25"/>
      <c r="AJ93" s="25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25"/>
      <c r="AJ94" s="25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25"/>
      <c r="AJ95" s="25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25"/>
      <c r="AJ96" s="25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25"/>
      <c r="AJ97" s="25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25"/>
      <c r="AJ98" s="25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25"/>
      <c r="AJ99" s="25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25"/>
      <c r="AJ100" s="25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25"/>
      <c r="AJ101" s="25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25"/>
      <c r="AJ102" s="25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25"/>
      <c r="AJ103" s="25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25"/>
      <c r="AJ104" s="25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25"/>
      <c r="AJ105" s="25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25"/>
      <c r="AJ106" s="25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25"/>
      <c r="AJ107" s="25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25"/>
      <c r="AJ108" s="25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25"/>
      <c r="AJ109" s="25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25"/>
      <c r="AJ110" s="25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25"/>
      <c r="AJ111" s="25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25"/>
      <c r="AJ112" s="25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25"/>
      <c r="AJ113" s="25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25"/>
      <c r="AJ114" s="25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25"/>
      <c r="AJ115" s="25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25"/>
      <c r="AJ116" s="25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25"/>
      <c r="AJ117" s="25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25"/>
      <c r="AJ118" s="25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25"/>
      <c r="AJ119" s="25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25"/>
      <c r="AJ120" s="25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25"/>
      <c r="AJ121" s="25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25"/>
      <c r="AJ122" s="25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25"/>
      <c r="AJ123" s="25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25"/>
      <c r="AJ124" s="25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25"/>
      <c r="AJ125" s="25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25"/>
      <c r="AJ126" s="25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25"/>
      <c r="AJ127" s="25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25"/>
      <c r="AJ128" s="25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25"/>
      <c r="AJ129" s="25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25"/>
      <c r="AJ130" s="25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25"/>
      <c r="AJ131" s="25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25"/>
      <c r="AJ132" s="25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25"/>
      <c r="AJ133" s="25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25"/>
      <c r="AJ134" s="25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25"/>
      <c r="AJ135" s="25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25"/>
      <c r="AJ136" s="25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25"/>
      <c r="AJ137" s="25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25"/>
      <c r="AJ138" s="25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25"/>
      <c r="AJ139" s="25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25"/>
      <c r="AJ140" s="25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25"/>
      <c r="AJ141" s="25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25"/>
      <c r="AJ142" s="25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25"/>
      <c r="AJ143" s="25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25"/>
      <c r="AJ144" s="25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25"/>
      <c r="AJ145" s="25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25"/>
      <c r="AJ146" s="25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25"/>
      <c r="AJ147" s="25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25"/>
      <c r="AJ148" s="25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25"/>
      <c r="AJ149" s="25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25"/>
      <c r="AJ150" s="25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25"/>
      <c r="AJ151" s="25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25"/>
      <c r="AJ152" s="25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25"/>
      <c r="AJ153" s="25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25"/>
      <c r="AJ154" s="25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25"/>
      <c r="AJ155" s="25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25"/>
      <c r="AJ156" s="25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25"/>
      <c r="AJ157" s="25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25"/>
      <c r="AJ158" s="25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25"/>
      <c r="AJ159" s="25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25"/>
      <c r="AJ160" s="25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25"/>
      <c r="AJ161" s="25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25"/>
      <c r="AJ162" s="25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25"/>
      <c r="AJ163" s="25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25"/>
      <c r="AJ164" s="25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25"/>
      <c r="AJ165" s="25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25"/>
      <c r="AJ166" s="25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25"/>
      <c r="AJ167" s="25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25"/>
      <c r="AJ168" s="25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25"/>
      <c r="AJ169" s="25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25"/>
      <c r="AJ170" s="25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25"/>
      <c r="AJ171" s="25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25"/>
      <c r="AJ172" s="25"/>
      <c r="AK172" s="23"/>
      <c r="AL172" s="16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6"/>
      <c r="AL179" s="16"/>
    </row>
    <row r="180" spans="12:38" x14ac:dyDescent="0.25"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2018-11-18T12:41:21Z</dcterms:modified>
</cp:coreProperties>
</file>