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9" i="1" l="1"/>
  <c r="AD9" i="1"/>
  <c r="AC9" i="1"/>
  <c r="AB9" i="1"/>
  <c r="AA9" i="1"/>
  <c r="Z9" i="1"/>
  <c r="X9" i="1"/>
  <c r="W9" i="1"/>
  <c r="V9" i="1"/>
  <c r="U9" i="1"/>
  <c r="S9" i="1"/>
  <c r="H14" i="1" s="1"/>
  <c r="L14" i="1" s="1"/>
  <c r="R9" i="1"/>
  <c r="G14" i="1" s="1"/>
  <c r="Q9" i="1"/>
  <c r="F14" i="1" s="1"/>
  <c r="K14" i="1" s="1"/>
  <c r="P9" i="1"/>
  <c r="E14" i="1" s="1"/>
  <c r="H9" i="1"/>
  <c r="H13" i="1" s="1"/>
  <c r="G9" i="1"/>
  <c r="G13" i="1" s="1"/>
  <c r="F9" i="1"/>
  <c r="F13" i="1"/>
  <c r="E9" i="1"/>
  <c r="E13" i="1"/>
  <c r="E16" i="1" s="1"/>
  <c r="D10" i="1"/>
  <c r="H16" i="1" l="1"/>
  <c r="L16" i="1" s="1"/>
  <c r="L13" i="1"/>
  <c r="F16" i="1"/>
  <c r="K13" i="1"/>
  <c r="G16" i="1"/>
  <c r="K16" i="1" l="1"/>
</calcChain>
</file>

<file path=xl/sharedStrings.xml><?xml version="1.0" encoding="utf-8"?>
<sst xmlns="http://schemas.openxmlformats.org/spreadsheetml/2006/main" count="79" uniqueCount="55">
  <si>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</si>
  <si>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</si>
  <si>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</si>
  <si>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</si>
  <si>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</si>
  <si>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</si>
  <si>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</si>
  <si>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</si>
  <si>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</si>
  <si>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</si>
  <si>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</si>
  <si>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</si>
  <si>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</si>
  <si>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</si>
  <si>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</si>
  <si>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</si>
  <si>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</si>
  <si>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</si>
  <si>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</si>
  <si>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</si>
  <si>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</si>
  <si>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</si>
  <si>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</si>
  <si>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</si>
  <si>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</si>
  <si>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</si>
  <si>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</si>
  <si>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</si>
  <si>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</si>
  <si>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</si>
  <si>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</si>
  <si>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</si>
  <si>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</si>
  <si>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Arja Reijonen</t>
  </si>
  <si>
    <t>8.</t>
  </si>
  <si>
    <t>Tahko</t>
  </si>
  <si>
    <t>9.</t>
  </si>
  <si>
    <t>4.</t>
  </si>
  <si>
    <t>3.</t>
  </si>
  <si>
    <t>2.</t>
  </si>
  <si>
    <t>loppusarja</t>
  </si>
  <si>
    <t>Tahko = Hyvinkään Tahko  (1915)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</si>
  <si>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</si>
  <si>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</si>
  <si>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</si>
  <si>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</si>
  <si>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</si>
  <si>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</si>
  <si>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</si>
  <si>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</si>
  <si>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21.07. 1971  PuMu - Tahko  49-7</t>
  </si>
  <si>
    <t>25.07. 1971  Tahko - LäPa  5-33</t>
  </si>
  <si>
    <t>2.  ottelu</t>
  </si>
  <si>
    <t>42.  ottelu</t>
  </si>
  <si>
    <t>24.07. 1975  Tahko - RPL  19-4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</si>
</sst>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9" customWidth="1"/>
    <col min="4" max="4" width="10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42578125" style="60" customWidth="1"/>
    <col min="16" max="23" width="5.7109375" style="6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1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42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1971</v>
      </c>
      <c r="C4" s="27" t="s">
        <v>34</v>
      </c>
      <c r="D4" s="62" t="s">
        <v>35</v>
      </c>
      <c r="E4" s="27">
        <v>3</v>
      </c>
      <c r="F4" s="27">
        <v>0</v>
      </c>
      <c r="G4" s="27">
        <v>1</v>
      </c>
      <c r="H4" s="27">
        <v>2</v>
      </c>
      <c r="I4" s="63"/>
      <c r="J4" s="63"/>
      <c r="K4" s="63"/>
      <c r="L4" s="63"/>
      <c r="M4" s="63"/>
      <c r="N4" s="63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1972</v>
      </c>
      <c r="C5" s="27" t="s">
        <v>36</v>
      </c>
      <c r="D5" s="62" t="s">
        <v>35</v>
      </c>
      <c r="E5" s="27">
        <v>9</v>
      </c>
      <c r="F5" s="27">
        <v>0</v>
      </c>
      <c r="G5" s="27">
        <v>0</v>
      </c>
      <c r="H5" s="27">
        <v>7</v>
      </c>
      <c r="I5" s="63"/>
      <c r="J5" s="63"/>
      <c r="K5" s="63"/>
      <c r="L5" s="63"/>
      <c r="M5" s="63"/>
      <c r="N5" s="63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1973</v>
      </c>
      <c r="C6" s="27" t="s">
        <v>37</v>
      </c>
      <c r="D6" s="29" t="s">
        <v>35</v>
      </c>
      <c r="E6" s="27">
        <v>9</v>
      </c>
      <c r="F6" s="27">
        <v>0</v>
      </c>
      <c r="G6" s="27">
        <v>3</v>
      </c>
      <c r="H6" s="27">
        <v>15</v>
      </c>
      <c r="I6" s="63"/>
      <c r="J6" s="63"/>
      <c r="K6" s="63"/>
      <c r="L6" s="63"/>
      <c r="M6" s="63"/>
      <c r="N6" s="63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7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1974</v>
      </c>
      <c r="C7" s="27" t="s">
        <v>38</v>
      </c>
      <c r="D7" s="29" t="s">
        <v>35</v>
      </c>
      <c r="E7" s="27">
        <v>14</v>
      </c>
      <c r="F7" s="27">
        <v>0</v>
      </c>
      <c r="G7" s="27">
        <v>3</v>
      </c>
      <c r="H7" s="27">
        <v>12</v>
      </c>
      <c r="I7" s="63"/>
      <c r="J7" s="63"/>
      <c r="K7" s="63"/>
      <c r="L7" s="63"/>
      <c r="M7" s="63"/>
      <c r="N7" s="63"/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>
        <v>1</v>
      </c>
      <c r="AF7" s="17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1975</v>
      </c>
      <c r="C8" s="27" t="s">
        <v>39</v>
      </c>
      <c r="D8" s="29" t="s">
        <v>35</v>
      </c>
      <c r="E8" s="27">
        <v>10</v>
      </c>
      <c r="F8" s="27">
        <v>1</v>
      </c>
      <c r="G8" s="27">
        <v>6</v>
      </c>
      <c r="H8" s="27">
        <v>8</v>
      </c>
      <c r="I8" s="63"/>
      <c r="J8" s="63"/>
      <c r="K8" s="63"/>
      <c r="L8" s="63"/>
      <c r="M8" s="63"/>
      <c r="N8" s="63"/>
      <c r="O8" s="37"/>
      <c r="P8" s="27">
        <v>1</v>
      </c>
      <c r="Q8" s="27">
        <v>0</v>
      </c>
      <c r="R8" s="27">
        <v>0</v>
      </c>
      <c r="S8" s="27">
        <v>1</v>
      </c>
      <c r="T8" s="27"/>
      <c r="U8" s="28"/>
      <c r="V8" s="28"/>
      <c r="W8" s="28"/>
      <c r="X8" s="28"/>
      <c r="Y8" s="28"/>
      <c r="Z8" s="27"/>
      <c r="AA8" s="27"/>
      <c r="AB8" s="27"/>
      <c r="AC8" s="27"/>
      <c r="AD8" s="27">
        <v>1</v>
      </c>
      <c r="AE8" s="27"/>
      <c r="AF8" s="17" t="s">
        <v>40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>SUM(E4:E8)</f>
        <v>45</v>
      </c>
      <c r="F9" s="19">
        <f>SUM(F4:F8)</f>
        <v>1</v>
      </c>
      <c r="G9" s="19">
        <f>SUM(G4:G8)</f>
        <v>13</v>
      </c>
      <c r="H9" s="19">
        <f>SUM(H4:H8)</f>
        <v>44</v>
      </c>
      <c r="I9" s="19"/>
      <c r="J9" s="19"/>
      <c r="K9" s="19"/>
      <c r="L9" s="19"/>
      <c r="M9" s="19"/>
      <c r="N9" s="31"/>
      <c r="O9" s="32"/>
      <c r="P9" s="19">
        <f>SUM(P4:P8)</f>
        <v>1</v>
      </c>
      <c r="Q9" s="19">
        <f>SUM(Q4:Q8)</f>
        <v>0</v>
      </c>
      <c r="R9" s="19">
        <f>SUM(R4:R8)</f>
        <v>0</v>
      </c>
      <c r="S9" s="19">
        <f>SUM(S4:S8)</f>
        <v>1</v>
      </c>
      <c r="T9" s="19"/>
      <c r="U9" s="19">
        <f>SUM(U4:U8)</f>
        <v>0</v>
      </c>
      <c r="V9" s="19">
        <f>SUM(V4:V8)</f>
        <v>0</v>
      </c>
      <c r="W9" s="19">
        <f>SUM(W4:W8)</f>
        <v>0</v>
      </c>
      <c r="X9" s="19">
        <f>SUM(X4:X8)</f>
        <v>0</v>
      </c>
      <c r="Y9" s="19"/>
      <c r="Z9" s="19">
        <f t="shared" ref="Z9:AE9" si="0">SUM(Z4:Z8)</f>
        <v>0</v>
      </c>
      <c r="AA9" s="19">
        <f t="shared" si="0"/>
        <v>0</v>
      </c>
      <c r="AB9" s="19">
        <f t="shared" si="0"/>
        <v>0</v>
      </c>
      <c r="AC9" s="19">
        <f t="shared" si="0"/>
        <v>0</v>
      </c>
      <c r="AD9" s="19">
        <f t="shared" si="0"/>
        <v>1</v>
      </c>
      <c r="AE9" s="19">
        <f t="shared" si="0"/>
        <v>1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9" t="s">
        <v>2</v>
      </c>
      <c r="C10" s="33"/>
      <c r="D10" s="34">
        <f>SUM(F9:H9)*5/3+(E9/3)+(Z9*25)+(AA9*25)+(AB9*15)+(AC9*25)+(AD9*20)+(AE9*15)</f>
        <v>146.66666666666669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6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25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38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39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43</v>
      </c>
      <c r="C12" s="40"/>
      <c r="D12" s="40"/>
      <c r="E12" s="19" t="s">
        <v>4</v>
      </c>
      <c r="F12" s="19" t="s">
        <v>12</v>
      </c>
      <c r="G12" s="16" t="s">
        <v>13</v>
      </c>
      <c r="H12" s="19" t="s">
        <v>14</v>
      </c>
      <c r="I12" s="19" t="s">
        <v>3</v>
      </c>
      <c r="J12" s="1"/>
      <c r="K12" s="19" t="s">
        <v>22</v>
      </c>
      <c r="L12" s="19" t="s">
        <v>23</v>
      </c>
      <c r="M12" s="19" t="s">
        <v>24</v>
      </c>
      <c r="N12" s="31" t="s">
        <v>30</v>
      </c>
      <c r="O12" s="25"/>
      <c r="P12" s="41" t="s">
        <v>44</v>
      </c>
      <c r="Q12" s="13"/>
      <c r="R12" s="13"/>
      <c r="S12" s="13"/>
      <c r="T12" s="65"/>
      <c r="U12" s="65"/>
      <c r="V12" s="65"/>
      <c r="W12" s="65"/>
      <c r="X12" s="65"/>
      <c r="Y12" s="13"/>
      <c r="Z12" s="13"/>
      <c r="AA12" s="13"/>
      <c r="AB12" s="13"/>
      <c r="AC12" s="13"/>
      <c r="AD12" s="13"/>
      <c r="AE12" s="13"/>
      <c r="AF12" s="66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1" t="s">
        <v>15</v>
      </c>
      <c r="C13" s="13"/>
      <c r="D13" s="42"/>
      <c r="E13" s="27">
        <f>PRODUCT(E9)</f>
        <v>45</v>
      </c>
      <c r="F13" s="27">
        <f>PRODUCT(F9)</f>
        <v>1</v>
      </c>
      <c r="G13" s="27">
        <f>PRODUCT(G9)</f>
        <v>13</v>
      </c>
      <c r="H13" s="27">
        <f>PRODUCT(H9)</f>
        <v>44</v>
      </c>
      <c r="I13" s="27"/>
      <c r="J13" s="1"/>
      <c r="K13" s="43">
        <f>PRODUCT((F13+G13)/E13)</f>
        <v>0.31111111111111112</v>
      </c>
      <c r="L13" s="43">
        <f>PRODUCT(H13/E13)</f>
        <v>0.97777777777777775</v>
      </c>
      <c r="M13" s="43"/>
      <c r="N13" s="30"/>
      <c r="O13" s="25"/>
      <c r="P13" s="67" t="s">
        <v>45</v>
      </c>
      <c r="Q13" s="68"/>
      <c r="R13" s="68"/>
      <c r="S13" s="69" t="s">
        <v>50</v>
      </c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70" t="s">
        <v>46</v>
      </c>
      <c r="AE13" s="69"/>
      <c r="AF13" s="7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4" t="s">
        <v>16</v>
      </c>
      <c r="C14" s="45"/>
      <c r="D14" s="46"/>
      <c r="E14" s="27">
        <f>PRODUCT(P9)</f>
        <v>1</v>
      </c>
      <c r="F14" s="27">
        <f>PRODUCT(Q9)</f>
        <v>0</v>
      </c>
      <c r="G14" s="27">
        <f>PRODUCT(R9)</f>
        <v>0</v>
      </c>
      <c r="H14" s="27">
        <f>PRODUCT(S9)</f>
        <v>1</v>
      </c>
      <c r="I14" s="27"/>
      <c r="J14" s="1"/>
      <c r="K14" s="43">
        <f>PRODUCT((F14+G14)/E14)</f>
        <v>0</v>
      </c>
      <c r="L14" s="43">
        <f>PRODUCT(H14/E14)</f>
        <v>1</v>
      </c>
      <c r="M14" s="43"/>
      <c r="N14" s="30"/>
      <c r="O14" s="25"/>
      <c r="P14" s="72" t="s">
        <v>47</v>
      </c>
      <c r="Q14" s="73"/>
      <c r="R14" s="73"/>
      <c r="S14" s="74" t="s">
        <v>51</v>
      </c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5" t="s">
        <v>52</v>
      </c>
      <c r="AE14" s="74"/>
      <c r="AF14" s="76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7" t="s">
        <v>17</v>
      </c>
      <c r="C15" s="48"/>
      <c r="D15" s="49"/>
      <c r="E15" s="28"/>
      <c r="F15" s="28"/>
      <c r="G15" s="28"/>
      <c r="H15" s="28"/>
      <c r="I15" s="28"/>
      <c r="J15" s="1"/>
      <c r="K15" s="50"/>
      <c r="L15" s="50"/>
      <c r="M15" s="50"/>
      <c r="N15" s="51"/>
      <c r="O15" s="25"/>
      <c r="P15" s="72" t="s">
        <v>48</v>
      </c>
      <c r="Q15" s="73"/>
      <c r="R15" s="73"/>
      <c r="S15" s="74" t="s">
        <v>50</v>
      </c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5" t="s">
        <v>46</v>
      </c>
      <c r="AE15" s="74"/>
      <c r="AF15" s="76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2" t="s">
        <v>18</v>
      </c>
      <c r="C16" s="53"/>
      <c r="D16" s="54"/>
      <c r="E16" s="19">
        <f>SUM(E13:E15)</f>
        <v>46</v>
      </c>
      <c r="F16" s="19">
        <f>SUM(F13:F15)</f>
        <v>1</v>
      </c>
      <c r="G16" s="19">
        <f>SUM(G13:G15)</f>
        <v>13</v>
      </c>
      <c r="H16" s="19">
        <f>SUM(H13:H15)</f>
        <v>45</v>
      </c>
      <c r="I16" s="19"/>
      <c r="J16" s="1"/>
      <c r="K16" s="55">
        <f>PRODUCT((F16+G16)/E16)</f>
        <v>0.30434782608695654</v>
      </c>
      <c r="L16" s="55">
        <f>PRODUCT(H16/E16)</f>
        <v>0.97826086956521741</v>
      </c>
      <c r="M16" s="55"/>
      <c r="N16" s="31"/>
      <c r="O16" s="25"/>
      <c r="P16" s="77" t="s">
        <v>49</v>
      </c>
      <c r="Q16" s="78"/>
      <c r="R16" s="78"/>
      <c r="S16" s="79" t="s">
        <v>54</v>
      </c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80" t="s">
        <v>53</v>
      </c>
      <c r="AE16" s="79"/>
      <c r="AF16" s="8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 t="s">
        <v>31</v>
      </c>
      <c r="C18" s="1"/>
      <c r="D18" s="64" t="s">
        <v>41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8" customFormat="1" ht="15" customHeight="1" x14ac:dyDescent="0.25">
      <c r="A32" s="1"/>
      <c r="B32" s="1"/>
      <c r="C32" s="9"/>
      <c r="D32" s="1"/>
      <c r="E32" s="1"/>
      <c r="F32" s="1"/>
      <c r="G32" s="1"/>
      <c r="H32" s="1"/>
      <c r="I32" s="1"/>
      <c r="J32" s="1"/>
      <c r="K32" s="1"/>
      <c r="L32" s="1"/>
      <c r="M32" s="57"/>
      <c r="N32" s="5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8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8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25"/>
      <c r="AA34" s="25"/>
      <c r="AB34" s="25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25"/>
      <c r="AA35" s="25"/>
      <c r="AB35" s="25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25"/>
      <c r="AA36" s="25"/>
      <c r="AB36" s="25"/>
      <c r="AC36" s="25"/>
      <c r="AD36" s="25"/>
      <c r="AE36" s="25"/>
      <c r="AF36" s="25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7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7"/>
      <c r="N39" s="57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56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  <c r="AH40" s="58"/>
      <c r="AI40" s="58"/>
      <c r="AJ40" s="58"/>
      <c r="AK40" s="58"/>
      <c r="AL40" s="58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56"/>
      <c r="W41" s="56"/>
      <c r="X41" s="25"/>
      <c r="Y41" s="25"/>
      <c r="Z41" s="25"/>
      <c r="AA41" s="25"/>
      <c r="AB41" s="25"/>
      <c r="AC41" s="25"/>
      <c r="AD41" s="25"/>
      <c r="AE41" s="25"/>
      <c r="AF41" s="25"/>
      <c r="AG41" s="9"/>
      <c r="AH41" s="58"/>
      <c r="AI41" s="58"/>
      <c r="AJ41" s="58"/>
      <c r="AK41" s="58"/>
      <c r="AL41" s="58"/>
    </row>
    <row r="42" spans="1:38" ht="15" customHeight="1" x14ac:dyDescent="0.25">
      <c r="A42" s="59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56"/>
      <c r="W42" s="56"/>
      <c r="X42" s="25"/>
      <c r="Y42" s="25"/>
      <c r="Z42" s="25"/>
      <c r="AA42" s="25"/>
      <c r="AB42" s="25"/>
      <c r="AC42" s="25"/>
      <c r="AD42" s="25"/>
      <c r="AE42" s="25"/>
      <c r="AF42" s="25"/>
      <c r="AG42" s="9"/>
    </row>
    <row r="43" spans="1:38" ht="15" customHeight="1" x14ac:dyDescent="0.25">
      <c r="A43" s="59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25"/>
      <c r="U43" s="25"/>
      <c r="V43" s="56"/>
      <c r="W43" s="56"/>
      <c r="X43" s="25"/>
      <c r="Y43" s="25"/>
      <c r="Z43" s="25"/>
      <c r="AA43" s="25"/>
      <c r="AB43" s="25"/>
      <c r="AC43" s="25"/>
      <c r="AD43" s="25"/>
      <c r="AE43" s="25"/>
      <c r="AF43" s="25"/>
      <c r="AG43" s="9"/>
    </row>
    <row r="44" spans="1:38" ht="15" customHeight="1" x14ac:dyDescent="0.25">
      <c r="A44" s="59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5"/>
      <c r="O44" s="25"/>
      <c r="P44" s="1"/>
      <c r="Q44" s="38"/>
      <c r="R44" s="1"/>
      <c r="S44" s="1"/>
      <c r="T44" s="25"/>
      <c r="U44" s="25"/>
      <c r="V44" s="56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9"/>
    </row>
    <row r="45" spans="1:38" ht="15" customHeight="1" x14ac:dyDescent="0.25">
      <c r="A45" s="59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57"/>
      <c r="N45" s="35"/>
      <c r="O45" s="25"/>
      <c r="P45" s="1"/>
      <c r="Q45" s="38"/>
      <c r="R45" s="1"/>
      <c r="S45" s="25"/>
      <c r="T45" s="25"/>
      <c r="U45" s="25"/>
      <c r="V45" s="25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9"/>
    </row>
    <row r="46" spans="1:38" ht="15" customHeight="1" x14ac:dyDescent="0.25">
      <c r="A46" s="59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1"/>
      <c r="S46" s="1"/>
      <c r="T46" s="25"/>
      <c r="U46" s="25"/>
      <c r="V46" s="56"/>
      <c r="W46" s="56"/>
      <c r="X46" s="25"/>
      <c r="Y46" s="25"/>
      <c r="Z46" s="25"/>
      <c r="AA46" s="25"/>
      <c r="AB46" s="25"/>
      <c r="AC46" s="25"/>
      <c r="AD46" s="25"/>
      <c r="AE46" s="25"/>
      <c r="AF46" s="25"/>
      <c r="AG46" s="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25"/>
      <c r="U47" s="25"/>
      <c r="V47" s="56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25"/>
      <c r="U48" s="25"/>
      <c r="V48" s="56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25"/>
      <c r="U49" s="25"/>
      <c r="V49" s="56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25"/>
      <c r="U50" s="25"/>
      <c r="V50" s="56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25"/>
      <c r="U51" s="25"/>
      <c r="V51" s="56"/>
      <c r="W51" s="1"/>
      <c r="X51" s="1"/>
      <c r="Y51" s="1"/>
      <c r="Z51" s="1"/>
      <c r="AA51" s="1"/>
      <c r="AB51" s="1"/>
      <c r="AC51" s="1"/>
      <c r="AD51" s="1"/>
      <c r="AE51" s="1"/>
      <c r="AF51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2019-01-30T12:17:05Z</dcterms:modified>
</cp:coreProperties>
</file>