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<sst xmlns="http://schemas.openxmlformats.org/spreadsheetml/2006/main" count="69" uniqueCount="29">
  <si>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</si>
  <si>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</si>
  <si>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</si>
  <si>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</si>
  <si>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</si>
  <si>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</si>
  <si>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</si>
  <si>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</si>
  <si>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</si>
  <si>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</si>
  <si>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</si>
  <si>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</si>
  <si>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</si>
  <si>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</si>
  <si>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</si>
  <si>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</si>
  <si>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</si>
  <si>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</si>
  <si>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</si>
  <si>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</si>
  <si>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</si>
  <si>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</si>
  <si>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</si>
  <si>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</si>
  <si>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SiiPe  2</t>
  </si>
  <si>
    <t>SiiPe = Siilinjärven Pesis  (1987),  kasvattajaseura</t>
  </si>
  <si>
    <t>6.</t>
  </si>
  <si>
    <t>Juho Reid</t>
  </si>
  <si>
    <t>31.7.2003   Siilinjärvi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</si>
</sst>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26</v>
      </c>
      <c r="Z5" s="1" t="s">
        <v>24</v>
      </c>
      <c r="AA5" s="12">
        <v>2</v>
      </c>
      <c r="AB5" s="12">
        <v>0</v>
      </c>
      <c r="AC5" s="12">
        <v>1</v>
      </c>
      <c r="AD5" s="12">
        <v>1</v>
      </c>
      <c r="AE5" s="12">
        <v>5</v>
      </c>
      <c r="AF5" s="32">
        <v>0.45450000000000002</v>
      </c>
      <c r="AG5" s="19">
        <v>11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5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1</v>
      </c>
      <c r="AD6" s="36">
        <f>SUM(AD4:AD5)</f>
        <v>1</v>
      </c>
      <c r="AE6" s="36">
        <f>SUM(AE4:AE5)</f>
        <v>5</v>
      </c>
      <c r="AF6" s="37">
        <f>PRODUCT(AE6/AG6)</f>
        <v>0.45454545454545453</v>
      </c>
      <c r="AG6" s="21">
        <f>SUM(AG4:AG5)</f>
        <v>11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0"/>
      <c r="V9" s="10"/>
      <c r="W9" s="10"/>
      <c r="X9" s="10"/>
      <c r="Y9" s="10"/>
      <c r="Z9" s="10"/>
      <c r="AA9" s="10"/>
      <c r="AB9" s="10"/>
      <c r="AC9" s="10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</v>
      </c>
      <c r="F11" s="48">
        <f>PRODUCT(AB6+AN6)</f>
        <v>0</v>
      </c>
      <c r="G11" s="48">
        <f>PRODUCT(AC6+AO6)</f>
        <v>1</v>
      </c>
      <c r="H11" s="48">
        <f>PRODUCT(AD6+AP6)</f>
        <v>1</v>
      </c>
      <c r="I11" s="48">
        <f>PRODUCT(AE6+AQ6)</f>
        <v>5</v>
      </c>
      <c r="J11" s="61">
        <f>PRODUCT(I11/K11)</f>
        <v>0.45454545454545453</v>
      </c>
      <c r="K11" s="10">
        <f>PRODUCT(AG6+AS6)</f>
        <v>11</v>
      </c>
      <c r="L11" s="54">
        <f>PRODUCT((F11+G11)/E11)</f>
        <v>0.5</v>
      </c>
      <c r="M11" s="54">
        <f>PRODUCT(H11/E11)</f>
        <v>0.5</v>
      </c>
      <c r="N11" s="54">
        <f>PRODUCT((F11+G11+H11)/E11)</f>
        <v>1</v>
      </c>
      <c r="O11" s="54">
        <f>PRODUCT(I11/E11)</f>
        <v>2.5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</v>
      </c>
      <c r="F12" s="48">
        <f t="shared" ref="F12:I12" si="0">SUM(F9:F11)</f>
        <v>0</v>
      </c>
      <c r="G12" s="48">
        <f t="shared" si="0"/>
        <v>1</v>
      </c>
      <c r="H12" s="48">
        <f t="shared" si="0"/>
        <v>1</v>
      </c>
      <c r="I12" s="48">
        <f t="shared" si="0"/>
        <v>5</v>
      </c>
      <c r="J12" s="61">
        <f>PRODUCT(I12/K12)</f>
        <v>0.45454545454545453</v>
      </c>
      <c r="K12" s="16">
        <f>SUM(K9:K11)</f>
        <v>11</v>
      </c>
      <c r="L12" s="54">
        <f>PRODUCT((F12+G12)/E12)</f>
        <v>0.5</v>
      </c>
      <c r="M12" s="54">
        <f>PRODUCT(H12/E12)</f>
        <v>0.5</v>
      </c>
      <c r="N12" s="54">
        <f>PRODUCT((F12+G12+H12)/E12)</f>
        <v>1</v>
      </c>
      <c r="O12" s="54">
        <f>PRODUCT(I12/E12)</f>
        <v>2.5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6:AN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2020-08-31T07:52:14Z</dcterms:modified>
</cp:coreProperties>
</file>