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9" i="1" l="1"/>
  <c r="G9" i="1"/>
  <c r="F9" i="1"/>
  <c r="E9" i="1"/>
  <c r="E13" i="1" l="1"/>
  <c r="E16" i="1" s="1"/>
  <c r="F13" i="1"/>
  <c r="G13" i="1"/>
  <c r="G16" i="1" s="1"/>
  <c r="H13" i="1"/>
  <c r="I13" i="1"/>
  <c r="L13" i="1" l="1"/>
  <c r="K13" i="1"/>
  <c r="H16" i="1"/>
  <c r="L16" i="1" s="1"/>
  <c r="F16" i="1"/>
  <c r="K16" i="1" s="1"/>
  <c r="I16" i="1"/>
  <c r="AE9" i="1" l="1"/>
  <c r="AD9" i="1"/>
  <c r="AC9" i="1"/>
  <c r="AB9" i="1"/>
  <c r="AA9" i="1"/>
  <c r="Z9" i="1"/>
  <c r="X9" i="1"/>
  <c r="W9" i="1"/>
  <c r="V9" i="1"/>
  <c r="U9" i="1"/>
  <c r="S9" i="1"/>
  <c r="R9" i="1"/>
  <c r="Q9" i="1"/>
  <c r="P9" i="1"/>
  <c r="D10" i="1" l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<sst xmlns="http://schemas.openxmlformats.org/spreadsheetml/2006/main" count="68" uniqueCount="46">
  <si>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</si>
  <si>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</si>
  <si>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</si>
  <si>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</si>
  <si>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</si>
  <si>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</si>
  <si>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</si>
  <si>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</si>
  <si>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</si>
  <si>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</si>
  <si>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</si>
  <si>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</si>
  <si>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</si>
  <si>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</si>
  <si>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</si>
  <si>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</si>
  <si>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</si>
  <si>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</si>
  <si>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</si>
  <si>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</si>
  <si>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</si>
  <si>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</si>
  <si>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</si>
  <si>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</si>
  <si>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</si>
  <si>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</si>
  <si>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</si>
  <si>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</si>
  <si>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</si>
  <si>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</si>
  <si>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</si>
  <si>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</si>
  <si>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</si>
  <si>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</si>
  <si>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</si>
  <si>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9.</t>
  </si>
  <si>
    <t>7.</t>
  </si>
  <si>
    <t>TP</t>
  </si>
  <si>
    <t>TP = Tampereen Pyrintö  (1896)</t>
  </si>
  <si>
    <t>11.</t>
  </si>
  <si>
    <t>ENSIMMÄISET</t>
  </si>
  <si>
    <t>Ottelu</t>
  </si>
  <si>
    <t>Lyöty juoksu</t>
  </si>
  <si>
    <t>Tuotu juoksu</t>
  </si>
  <si>
    <t>Kunnari</t>
  </si>
  <si>
    <t>Ritva Rautio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</si>
</sst>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8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36</v>
      </c>
      <c r="D4" s="29" t="s">
        <v>37</v>
      </c>
      <c r="E4" s="27"/>
      <c r="F4" s="27"/>
      <c r="G4" s="27"/>
      <c r="H4" s="27"/>
      <c r="I4" s="59"/>
      <c r="J4" s="59"/>
      <c r="K4" s="59"/>
      <c r="L4" s="59"/>
      <c r="M4" s="59"/>
      <c r="N4" s="59"/>
      <c r="O4" s="60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1960</v>
      </c>
      <c r="C5" s="27" t="s">
        <v>35</v>
      </c>
      <c r="D5" s="62" t="s">
        <v>37</v>
      </c>
      <c r="E5" s="27">
        <v>8</v>
      </c>
      <c r="F5" s="27">
        <v>0</v>
      </c>
      <c r="G5" s="27">
        <v>1</v>
      </c>
      <c r="H5" s="27"/>
      <c r="I5" s="59"/>
      <c r="J5" s="59"/>
      <c r="K5" s="59"/>
      <c r="L5" s="59"/>
      <c r="M5" s="59"/>
      <c r="N5" s="59"/>
      <c r="O5" s="60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1961</v>
      </c>
      <c r="C6" s="27"/>
      <c r="D6" s="62"/>
      <c r="E6" s="27"/>
      <c r="F6" s="27"/>
      <c r="G6" s="27"/>
      <c r="H6" s="27"/>
      <c r="I6" s="59"/>
      <c r="J6" s="59"/>
      <c r="K6" s="59"/>
      <c r="L6" s="59"/>
      <c r="M6" s="59"/>
      <c r="N6" s="59"/>
      <c r="O6" s="60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1962</v>
      </c>
      <c r="C7" s="27" t="s">
        <v>36</v>
      </c>
      <c r="D7" s="29" t="s">
        <v>37</v>
      </c>
      <c r="E7" s="27">
        <v>1</v>
      </c>
      <c r="F7" s="27">
        <v>0</v>
      </c>
      <c r="G7" s="27">
        <v>0</v>
      </c>
      <c r="H7" s="27">
        <v>0</v>
      </c>
      <c r="I7" s="59"/>
      <c r="J7" s="59"/>
      <c r="K7" s="59"/>
      <c r="L7" s="59"/>
      <c r="M7" s="59"/>
      <c r="N7" s="59"/>
      <c r="O7" s="60"/>
      <c r="P7" s="27"/>
      <c r="Q7" s="27"/>
      <c r="R7" s="27"/>
      <c r="S7" s="27"/>
      <c r="T7" s="27"/>
      <c r="U7" s="61"/>
      <c r="V7" s="61"/>
      <c r="W7" s="61"/>
      <c r="X7" s="61"/>
      <c r="Y7" s="61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1963</v>
      </c>
      <c r="C8" s="27" t="s">
        <v>39</v>
      </c>
      <c r="D8" s="62" t="s">
        <v>37</v>
      </c>
      <c r="E8" s="27">
        <v>2</v>
      </c>
      <c r="F8" s="27">
        <v>0</v>
      </c>
      <c r="G8" s="27">
        <v>1</v>
      </c>
      <c r="H8" s="27">
        <v>1</v>
      </c>
      <c r="I8" s="59"/>
      <c r="J8" s="59"/>
      <c r="K8" s="59"/>
      <c r="L8" s="59"/>
      <c r="M8" s="59"/>
      <c r="N8" s="59"/>
      <c r="O8" s="60"/>
      <c r="P8" s="27"/>
      <c r="Q8" s="27"/>
      <c r="R8" s="27"/>
      <c r="S8" s="27"/>
      <c r="T8" s="27"/>
      <c r="U8" s="61"/>
      <c r="V8" s="61"/>
      <c r="W8" s="61"/>
      <c r="X8" s="61"/>
      <c r="Y8" s="61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>SUM(E4:E8)</f>
        <v>11</v>
      </c>
      <c r="F9" s="19">
        <f>SUM(F4:F8)</f>
        <v>0</v>
      </c>
      <c r="G9" s="19">
        <f>SUM(G4:G8)</f>
        <v>2</v>
      </c>
      <c r="H9" s="19">
        <f>SUM(H4:H8)</f>
        <v>1</v>
      </c>
      <c r="I9" s="19"/>
      <c r="J9" s="19"/>
      <c r="K9" s="19"/>
      <c r="L9" s="19"/>
      <c r="M9" s="19"/>
      <c r="N9" s="31"/>
      <c r="O9" s="32"/>
      <c r="P9" s="19">
        <f>SUM(P4:P4)</f>
        <v>0</v>
      </c>
      <c r="Q9" s="19">
        <f>SUM(Q4:Q4)</f>
        <v>0</v>
      </c>
      <c r="R9" s="19">
        <f>SUM(R4:R4)</f>
        <v>0</v>
      </c>
      <c r="S9" s="19">
        <f>SUM(S4:S4)</f>
        <v>0</v>
      </c>
      <c r="T9" s="19"/>
      <c r="U9" s="19">
        <f>SUM(U4:U4)</f>
        <v>0</v>
      </c>
      <c r="V9" s="19">
        <f>SUM(V4:V4)</f>
        <v>0</v>
      </c>
      <c r="W9" s="19">
        <f>SUM(W4:W4)</f>
        <v>0</v>
      </c>
      <c r="X9" s="19">
        <f>SUM(X4:X4)</f>
        <v>0</v>
      </c>
      <c r="Y9" s="19"/>
      <c r="Z9" s="19">
        <f t="shared" ref="Z9:AE9" si="0">SUM(Z4:Z4)</f>
        <v>0</v>
      </c>
      <c r="AA9" s="19">
        <f t="shared" si="0"/>
        <v>0</v>
      </c>
      <c r="AB9" s="19">
        <f t="shared" si="0"/>
        <v>0</v>
      </c>
      <c r="AC9" s="19">
        <f t="shared" si="0"/>
        <v>0</v>
      </c>
      <c r="AD9" s="19">
        <f t="shared" si="0"/>
        <v>0</v>
      </c>
      <c r="AE9" s="19">
        <f t="shared" si="0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SUM(F9:H9)*5/3+(E9/3)+(Z9*25)+(AA9*25)+(AB9*15)+(AC9*25)+(AD9*20)+(AE9*15)</f>
        <v>8.6666666666666661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34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40</v>
      </c>
      <c r="Q12" s="13"/>
      <c r="R12" s="13"/>
      <c r="S12" s="13"/>
      <c r="T12" s="64"/>
      <c r="U12" s="64"/>
      <c r="V12" s="64"/>
      <c r="W12" s="64"/>
      <c r="X12" s="64"/>
      <c r="Y12" s="13"/>
      <c r="Z12" s="13"/>
      <c r="AA12" s="13"/>
      <c r="AB12" s="13"/>
      <c r="AC12" s="13"/>
      <c r="AD12" s="13"/>
      <c r="AE12" s="13"/>
      <c r="AF12" s="63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2"/>
      <c r="E13" s="27">
        <f>PRODUCT(E9)</f>
        <v>11</v>
      </c>
      <c r="F13" s="27">
        <f>PRODUCT(F9)</f>
        <v>0</v>
      </c>
      <c r="G13" s="27">
        <f>PRODUCT(G9)</f>
        <v>2</v>
      </c>
      <c r="H13" s="27">
        <f>PRODUCT(H9)</f>
        <v>1</v>
      </c>
      <c r="I13" s="27">
        <f>PRODUCT(I9)</f>
        <v>0</v>
      </c>
      <c r="J13" s="1"/>
      <c r="K13" s="43">
        <f>PRODUCT((F13+G13)/E13)</f>
        <v>0.18181818181818182</v>
      </c>
      <c r="L13" s="43">
        <f>PRODUCT(H13/E13)</f>
        <v>9.0909090909090912E-2</v>
      </c>
      <c r="M13" s="43"/>
      <c r="N13" s="30"/>
      <c r="O13" s="25"/>
      <c r="P13" s="65" t="s">
        <v>41</v>
      </c>
      <c r="Q13" s="66"/>
      <c r="R13" s="66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  <c r="AF13" s="6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0" t="s">
        <v>42</v>
      </c>
      <c r="Q14" s="71"/>
      <c r="R14" s="71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  <c r="AF14" s="74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17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0" t="s">
        <v>43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3"/>
      <c r="AF15" s="74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18</v>
      </c>
      <c r="C16" s="53"/>
      <c r="D16" s="54"/>
      <c r="E16" s="19">
        <f>SUM(E13:E15)</f>
        <v>11</v>
      </c>
      <c r="F16" s="19">
        <f>SUM(F13:F15)</f>
        <v>0</v>
      </c>
      <c r="G16" s="19">
        <f>SUM(G13:G15)</f>
        <v>2</v>
      </c>
      <c r="H16" s="19">
        <f>SUM(H13:H15)</f>
        <v>1</v>
      </c>
      <c r="I16" s="19">
        <f>SUM(I13:I15)</f>
        <v>0</v>
      </c>
      <c r="J16" s="1"/>
      <c r="K16" s="55">
        <f>PRODUCT((F16+G16)/E16)</f>
        <v>0.18181818181818182</v>
      </c>
      <c r="L16" s="55">
        <f>PRODUCT(H16/E16)</f>
        <v>9.0909090909090912E-2</v>
      </c>
      <c r="M16" s="55"/>
      <c r="N16" s="31"/>
      <c r="O16" s="25"/>
      <c r="P16" s="75" t="s">
        <v>44</v>
      </c>
      <c r="Q16" s="76"/>
      <c r="R16" s="76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8"/>
      <c r="AF16" s="79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31</v>
      </c>
      <c r="C18" s="1"/>
      <c r="D18" s="1" t="s">
        <v>38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9"/>
      <c r="AI73" s="9"/>
      <c r="AJ73" s="9"/>
      <c r="AK73" s="9"/>
      <c r="AL73" s="9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9"/>
      <c r="AI74" s="9"/>
      <c r="AJ74" s="9"/>
      <c r="AK74" s="9"/>
      <c r="AL74" s="9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9"/>
      <c r="AI75" s="9"/>
      <c r="AJ75" s="9"/>
      <c r="AK75" s="9"/>
      <c r="AL75" s="9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9"/>
      <c r="AI76" s="9"/>
      <c r="AJ76" s="9"/>
      <c r="AK76" s="9"/>
      <c r="AL76" s="9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9"/>
      <c r="AI77" s="9"/>
      <c r="AJ77" s="9"/>
      <c r="AK77" s="9"/>
      <c r="AL77" s="9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9"/>
      <c r="AI78" s="9"/>
      <c r="AJ78" s="9"/>
      <c r="AK78" s="9"/>
      <c r="AL78" s="9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9"/>
      <c r="AI79" s="9"/>
      <c r="AJ79" s="9"/>
      <c r="AK79" s="9"/>
      <c r="AL79" s="9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9"/>
      <c r="AI80" s="9"/>
      <c r="AJ80" s="9"/>
      <c r="AK80" s="9"/>
      <c r="AL80" s="9"/>
    </row>
    <row r="81" spans="1:38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9"/>
      <c r="AI81" s="9"/>
      <c r="AJ81" s="9"/>
      <c r="AK81" s="9"/>
      <c r="AL81" s="9"/>
    </row>
    <row r="82" spans="1:38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9"/>
      <c r="AI82" s="9"/>
      <c r="AJ82" s="9"/>
      <c r="AK82" s="9"/>
      <c r="AL82" s="9"/>
    </row>
    <row r="83" spans="1:38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9"/>
      <c r="AI83" s="9"/>
      <c r="AJ83" s="9"/>
      <c r="AK83" s="9"/>
      <c r="AL83" s="9"/>
    </row>
    <row r="84" spans="1:38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9"/>
      <c r="AI84" s="9"/>
      <c r="AJ84" s="9"/>
      <c r="AK84" s="9"/>
      <c r="AL84" s="9"/>
    </row>
    <row r="85" spans="1:38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9"/>
      <c r="AI85" s="9"/>
      <c r="AJ85" s="9"/>
      <c r="AK85" s="9"/>
      <c r="AL85" s="9"/>
    </row>
    <row r="86" spans="1:38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9"/>
      <c r="AI86" s="9"/>
      <c r="AJ86" s="9"/>
      <c r="AK86" s="9"/>
      <c r="AL86" s="9"/>
    </row>
    <row r="87" spans="1:38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9"/>
      <c r="AI87" s="9"/>
      <c r="AJ87" s="9"/>
      <c r="AK87" s="9"/>
      <c r="AL87" s="9"/>
    </row>
    <row r="88" spans="1:38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9"/>
      <c r="AI88" s="9"/>
      <c r="AJ88" s="9"/>
      <c r="AK88" s="9"/>
      <c r="AL88" s="9"/>
    </row>
    <row r="89" spans="1:38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9"/>
      <c r="AI89" s="9"/>
      <c r="AJ89" s="9"/>
      <c r="AK89" s="9"/>
      <c r="AL89" s="9"/>
    </row>
    <row r="90" spans="1:38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9"/>
      <c r="AI90" s="9"/>
      <c r="AJ90" s="9"/>
      <c r="AK90" s="9"/>
      <c r="AL90" s="9"/>
    </row>
    <row r="91" spans="1:38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9"/>
      <c r="AI91" s="9"/>
      <c r="AJ91" s="9"/>
      <c r="AK91" s="9"/>
      <c r="AL91" s="9"/>
    </row>
    <row r="92" spans="1:38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9"/>
      <c r="AI92" s="9"/>
      <c r="AJ92" s="9"/>
      <c r="AK92" s="9"/>
      <c r="AL92" s="9"/>
    </row>
    <row r="93" spans="1:38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9"/>
      <c r="AI93" s="9"/>
      <c r="AJ93" s="9"/>
      <c r="AK93" s="9"/>
      <c r="AL93" s="9"/>
    </row>
    <row r="94" spans="1:38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9"/>
      <c r="AI94" s="9"/>
      <c r="AJ94" s="9"/>
      <c r="AK94" s="9"/>
      <c r="AL94" s="9"/>
    </row>
    <row r="95" spans="1:38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9"/>
      <c r="AI95" s="9"/>
      <c r="AJ95" s="9"/>
      <c r="AK95" s="9"/>
      <c r="AL95" s="9"/>
    </row>
    <row r="96" spans="1:38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9"/>
      <c r="AI96" s="9"/>
      <c r="AJ96" s="9"/>
      <c r="AK96" s="9"/>
      <c r="AL96" s="9"/>
    </row>
    <row r="97" spans="1:38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9"/>
      <c r="AI97" s="9"/>
      <c r="AJ97" s="9"/>
      <c r="AK97" s="9"/>
      <c r="AL97" s="9"/>
    </row>
    <row r="98" spans="1:38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9"/>
      <c r="AI98" s="9"/>
      <c r="AJ98" s="9"/>
      <c r="AK98" s="9"/>
      <c r="AL98" s="9"/>
    </row>
    <row r="99" spans="1:38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9"/>
      <c r="AI99" s="9"/>
      <c r="AJ99" s="9"/>
      <c r="AK99" s="9"/>
      <c r="AL99" s="9"/>
    </row>
    <row r="100" spans="1:38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9"/>
      <c r="AI100" s="9"/>
      <c r="AJ100" s="9"/>
      <c r="AK100" s="9"/>
      <c r="AL100" s="9"/>
    </row>
    <row r="101" spans="1:38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9"/>
      <c r="AI101" s="9"/>
      <c r="AJ101" s="9"/>
      <c r="AK101" s="9"/>
      <c r="AL101" s="9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2019-01-30T11:17:50Z</dcterms:modified>
</cp:coreProperties>
</file>