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5" i="1" l="1"/>
  <c r="H9" i="1" s="1"/>
  <c r="G5" i="1"/>
  <c r="G9" i="1" s="1"/>
  <c r="G12" i="1" s="1"/>
  <c r="F5" i="1"/>
  <c r="F9" i="1" s="1"/>
  <c r="E5" i="1"/>
  <c r="E9" i="1"/>
  <c r="E12" i="1" s="1"/>
  <c r="K9" i="1" l="1"/>
  <c r="F12" i="1"/>
  <c r="K12" i="1" s="1"/>
  <c r="H12" i="1"/>
  <c r="L12" i="1" s="1"/>
  <c r="L9" i="1"/>
  <c r="D6" i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<sst xmlns="http://schemas.openxmlformats.org/spreadsheetml/2006/main" count="63" uniqueCount="45">
  <si>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</si>
  <si>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</si>
  <si>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</si>
  <si>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</si>
  <si>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</si>
  <si>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</si>
  <si>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</si>
  <si>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</si>
  <si>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</si>
  <si>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</si>
  <si>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</si>
  <si>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</si>
  <si>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</si>
  <si>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</si>
  <si>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</si>
  <si>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</si>
  <si>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</si>
  <si>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</si>
  <si>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</si>
  <si>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</si>
  <si>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</si>
  <si>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</si>
  <si>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</si>
  <si>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</si>
  <si>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</si>
  <si>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</si>
  <si>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</si>
  <si>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</si>
  <si>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</si>
  <si>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</si>
  <si>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</si>
  <si>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</si>
  <si>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</si>
  <si>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Roihu = Roihu, Helsinki  (1957)</t>
  </si>
  <si>
    <t>Roihu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</si>
  <si>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</si>
  <si>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</si>
  <si>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</si>
  <si>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</si>
  <si>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</si>
  <si>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</si>
  <si>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</si>
  <si>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</si>
  <si>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9.</t>
  </si>
  <si>
    <t>Ritva Rauta-aho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</si>
</sst>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5" fillId="5" borderId="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3" s="10" customFormat="1" ht="15" customHeight="1" x14ac:dyDescent="0.25">
      <c r="A1" s="1"/>
      <c r="B1" s="60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  <c r="AM3" s="9"/>
      <c r="AN3" s="9"/>
      <c r="AO3" s="9"/>
      <c r="AP3" s="9"/>
      <c r="AQ3" s="9"/>
    </row>
    <row r="4" spans="1:43" ht="15" customHeight="1" x14ac:dyDescent="0.25">
      <c r="A4" s="1"/>
      <c r="B4" s="80">
        <v>1967</v>
      </c>
      <c r="C4" s="80" t="s">
        <v>43</v>
      </c>
      <c r="D4" s="81" t="s">
        <v>34</v>
      </c>
      <c r="E4" s="80">
        <v>9</v>
      </c>
      <c r="F4" s="80">
        <v>0</v>
      </c>
      <c r="G4" s="80">
        <v>4</v>
      </c>
      <c r="H4" s="80">
        <v>13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82"/>
      <c r="V4" s="82"/>
      <c r="W4" s="82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  <c r="AM4" s="9"/>
      <c r="AN4" s="9"/>
      <c r="AO4" s="9"/>
      <c r="AP4" s="9"/>
      <c r="AQ4" s="9"/>
    </row>
    <row r="5" spans="1:43" ht="15" customHeight="1" x14ac:dyDescent="0.2">
      <c r="A5" s="1"/>
      <c r="B5" s="17" t="s">
        <v>9</v>
      </c>
      <c r="C5" s="18"/>
      <c r="D5" s="16"/>
      <c r="E5" s="19">
        <f>SUM(E4:E4)</f>
        <v>9</v>
      </c>
      <c r="F5" s="19">
        <f>SUM(F4:F4)</f>
        <v>0</v>
      </c>
      <c r="G5" s="19">
        <f>SUM(G4:G4)</f>
        <v>4</v>
      </c>
      <c r="H5" s="19">
        <f>SUM(H4:H4)</f>
        <v>13</v>
      </c>
      <c r="I5" s="19"/>
      <c r="J5" s="19"/>
      <c r="K5" s="19"/>
      <c r="L5" s="19"/>
      <c r="M5" s="19"/>
      <c r="N5" s="31"/>
      <c r="O5" s="32"/>
      <c r="P5" s="27"/>
      <c r="Q5" s="27"/>
      <c r="R5" s="27"/>
      <c r="S5" s="27"/>
      <c r="T5" s="27"/>
      <c r="U5" s="82"/>
      <c r="V5" s="82"/>
      <c r="W5" s="82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spans="1:43" ht="15" customHeight="1" x14ac:dyDescent="0.2">
      <c r="A6" s="1"/>
      <c r="B6" s="29" t="s">
        <v>2</v>
      </c>
      <c r="C6" s="33"/>
      <c r="D6" s="34">
        <f>SUM(F5:H5)*5/3+(E5/3)+(AE5*25)+(AF5*25)+(AG5*15)+(AH5*25)+(AI5*20)+(AJ5*15)</f>
        <v>31.333333333333332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24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3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  <c r="AM7" s="9"/>
      <c r="AN7" s="9"/>
      <c r="AO7" s="9"/>
      <c r="AP7" s="9"/>
      <c r="AQ7" s="9"/>
    </row>
    <row r="8" spans="1:43" ht="15" customHeight="1" x14ac:dyDescent="0.25">
      <c r="A8" s="1"/>
      <c r="B8" s="23" t="s">
        <v>36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37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3"/>
      <c r="AC8" s="13"/>
      <c r="AD8" s="13"/>
      <c r="AE8" s="13"/>
      <c r="AF8" s="64"/>
      <c r="AG8" s="24"/>
      <c r="AH8" s="9"/>
      <c r="AI8" s="9"/>
      <c r="AJ8" s="9"/>
      <c r="AK8" s="9"/>
      <c r="AL8" s="9"/>
      <c r="AM8" s="9"/>
      <c r="AN8" s="9"/>
      <c r="AO8" s="9"/>
      <c r="AP8" s="9"/>
      <c r="AQ8" s="9"/>
    </row>
    <row r="9" spans="1:43" ht="15" customHeight="1" x14ac:dyDescent="0.2">
      <c r="A9" s="1"/>
      <c r="B9" s="41" t="s">
        <v>15</v>
      </c>
      <c r="C9" s="13"/>
      <c r="D9" s="42"/>
      <c r="E9" s="27">
        <f>PRODUCT(E5)</f>
        <v>9</v>
      </c>
      <c r="F9" s="27">
        <f>PRODUCT(F5)</f>
        <v>0</v>
      </c>
      <c r="G9" s="27">
        <f>PRODUCT(G5)</f>
        <v>4</v>
      </c>
      <c r="H9" s="27">
        <f>PRODUCT(H5)</f>
        <v>13</v>
      </c>
      <c r="I9" s="27"/>
      <c r="J9" s="1"/>
      <c r="K9" s="43">
        <f>PRODUCT((F9+G9)/E9)</f>
        <v>0.44444444444444442</v>
      </c>
      <c r="L9" s="43">
        <f>PRODUCT(H9/E9)</f>
        <v>1.4444444444444444</v>
      </c>
      <c r="M9" s="43"/>
      <c r="N9" s="30"/>
      <c r="O9" s="25"/>
      <c r="P9" s="65" t="s">
        <v>38</v>
      </c>
      <c r="Q9" s="66"/>
      <c r="R9" s="66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39</v>
      </c>
      <c r="AE9" s="67"/>
      <c r="AF9" s="69"/>
      <c r="AG9" s="24"/>
      <c r="AH9" s="9"/>
      <c r="AI9" s="9"/>
      <c r="AJ9" s="9"/>
      <c r="AK9" s="9"/>
      <c r="AL9" s="9"/>
      <c r="AM9" s="9"/>
      <c r="AN9" s="9"/>
      <c r="AO9" s="9"/>
      <c r="AP9" s="9"/>
      <c r="AQ9" s="9"/>
    </row>
    <row r="10" spans="1:43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40</v>
      </c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/>
      <c r="AE10" s="72"/>
      <c r="AF10" s="74"/>
      <c r="AG10" s="24"/>
      <c r="AH10" s="9"/>
      <c r="AI10" s="9"/>
      <c r="AJ10" s="9"/>
      <c r="AK10" s="9"/>
      <c r="AL10" s="9"/>
      <c r="AM10" s="9"/>
      <c r="AN10" s="9"/>
      <c r="AO10" s="9"/>
      <c r="AP10" s="9"/>
      <c r="AQ10" s="9"/>
    </row>
    <row r="11" spans="1:43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41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  <c r="AE11" s="72"/>
      <c r="AF11" s="74"/>
      <c r="AG11" s="24"/>
      <c r="AH11" s="9"/>
      <c r="AI11" s="9"/>
      <c r="AJ11" s="9"/>
      <c r="AK11" s="9"/>
      <c r="AL11" s="9"/>
      <c r="AM11" s="9"/>
      <c r="AN11" s="9"/>
      <c r="AO11" s="9"/>
      <c r="AP11" s="9"/>
      <c r="AQ11" s="9"/>
    </row>
    <row r="12" spans="1:43" ht="15" customHeight="1" x14ac:dyDescent="0.2">
      <c r="A12" s="1"/>
      <c r="B12" s="52" t="s">
        <v>18</v>
      </c>
      <c r="C12" s="53"/>
      <c r="D12" s="54"/>
      <c r="E12" s="19">
        <f>SUM(E9:E11)</f>
        <v>9</v>
      </c>
      <c r="F12" s="19">
        <f>SUM(F9:F11)</f>
        <v>0</v>
      </c>
      <c r="G12" s="19">
        <f>SUM(G9:G11)</f>
        <v>4</v>
      </c>
      <c r="H12" s="19">
        <f>SUM(H9:H11)</f>
        <v>13</v>
      </c>
      <c r="I12" s="19"/>
      <c r="J12" s="1"/>
      <c r="K12" s="55">
        <f>PRODUCT((F12+G12)/E12)</f>
        <v>0.44444444444444442</v>
      </c>
      <c r="L12" s="55">
        <f>PRODUCT(H12/E12)</f>
        <v>1.4444444444444444</v>
      </c>
      <c r="M12" s="55"/>
      <c r="N12" s="31"/>
      <c r="O12" s="25"/>
      <c r="P12" s="75" t="s">
        <v>42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7"/>
      <c r="AF12" s="79"/>
      <c r="AG12" s="24"/>
      <c r="AH12" s="9"/>
      <c r="AI12" s="9"/>
      <c r="AJ12" s="9"/>
      <c r="AK12" s="9"/>
      <c r="AL12" s="9"/>
      <c r="AM12" s="9"/>
      <c r="AN12" s="9"/>
      <c r="AO12" s="9"/>
      <c r="AP12" s="9"/>
      <c r="AQ12" s="9"/>
    </row>
    <row r="13" spans="1:43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  <c r="AM13" s="9"/>
      <c r="AN13" s="9"/>
      <c r="AO13" s="9"/>
      <c r="AP13" s="9"/>
      <c r="AQ13" s="9"/>
    </row>
    <row r="14" spans="1:43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  <c r="AM14" s="9"/>
      <c r="AN14" s="9"/>
      <c r="AO14" s="9"/>
      <c r="AP14" s="9"/>
      <c r="AQ14" s="9"/>
    </row>
    <row r="15" spans="1:43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  <c r="AM15" s="9"/>
      <c r="AN15" s="9"/>
      <c r="AO15" s="9"/>
      <c r="AP15" s="9"/>
      <c r="AQ15" s="9"/>
    </row>
    <row r="16" spans="1:43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  <c r="AM16" s="9"/>
      <c r="AN16" s="9"/>
      <c r="AO16" s="9"/>
      <c r="AP16" s="9"/>
      <c r="AQ16" s="9"/>
    </row>
    <row r="17" spans="1:43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  <c r="AM17" s="9"/>
      <c r="AN17" s="9"/>
      <c r="AO17" s="9"/>
      <c r="AP17" s="9"/>
      <c r="AQ17" s="9"/>
    </row>
    <row r="18" spans="1:43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spans="1:43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  <c r="AM19" s="9"/>
      <c r="AN19" s="9"/>
      <c r="AO19" s="9"/>
      <c r="AP19" s="9"/>
      <c r="AQ19" s="9"/>
    </row>
    <row r="20" spans="1:43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25"/>
      <c r="AE20" s="25"/>
      <c r="AF20" s="25"/>
      <c r="AG20" s="24"/>
      <c r="AH20" s="9"/>
      <c r="AI20" s="9"/>
      <c r="AJ20" s="9"/>
      <c r="AK20" s="9"/>
      <c r="AL20" s="9"/>
      <c r="AM20" s="9"/>
      <c r="AN20" s="9"/>
      <c r="AO20" s="9"/>
      <c r="AP20" s="9"/>
      <c r="AQ20" s="9"/>
    </row>
    <row r="21" spans="1:43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5"/>
      <c r="AE21" s="25"/>
      <c r="AF21" s="25"/>
      <c r="AG21" s="24"/>
      <c r="AH21" s="9"/>
      <c r="AI21" s="9"/>
      <c r="AJ21" s="9"/>
      <c r="AK21" s="9"/>
      <c r="AL21" s="9"/>
      <c r="AM21" s="9"/>
      <c r="AN21" s="9"/>
      <c r="AO21" s="9"/>
      <c r="AP21" s="9"/>
      <c r="AQ21" s="9"/>
    </row>
    <row r="22" spans="1:43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5"/>
      <c r="AE22" s="25"/>
      <c r="AF22" s="25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</row>
    <row r="25" spans="1:43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5"/>
      <c r="AE25" s="25"/>
      <c r="AF25" s="25"/>
      <c r="AG25" s="24"/>
      <c r="AH25" s="9"/>
      <c r="AI25" s="9"/>
      <c r="AJ25" s="9"/>
      <c r="AK25" s="9"/>
      <c r="AL25" s="9"/>
      <c r="AM25" s="9"/>
      <c r="AN25" s="9"/>
      <c r="AO25" s="9"/>
      <c r="AP25" s="9"/>
      <c r="AQ25" s="9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5"/>
      <c r="AE26" s="25"/>
      <c r="AF26" s="25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  <c r="AM50" s="9"/>
      <c r="AN50" s="9"/>
      <c r="AO50" s="9"/>
      <c r="AP50" s="9"/>
      <c r="AQ50" s="9"/>
    </row>
    <row r="51" spans="1:4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  <c r="AM52" s="9"/>
      <c r="AN52" s="9"/>
      <c r="AO52" s="9"/>
      <c r="AP52" s="9"/>
      <c r="AQ52" s="9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M53" s="9"/>
      <c r="AN53" s="9"/>
      <c r="AO53" s="9"/>
      <c r="AP53" s="9"/>
      <c r="AQ53" s="9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M54" s="9"/>
      <c r="AN54" s="9"/>
      <c r="AO54" s="9"/>
      <c r="AP54" s="9"/>
      <c r="AQ54" s="9"/>
    </row>
    <row r="55" spans="1:4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M55" s="9"/>
      <c r="AN55" s="9"/>
      <c r="AO55" s="9"/>
      <c r="AP55" s="9"/>
      <c r="AQ55" s="9"/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M56" s="9"/>
      <c r="AN56" s="9"/>
      <c r="AO56" s="9"/>
      <c r="AP56" s="9"/>
      <c r="AQ56" s="9"/>
    </row>
    <row r="57" spans="1:4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M57" s="9"/>
      <c r="AN57" s="9"/>
      <c r="AO57" s="9"/>
      <c r="AP57" s="9"/>
      <c r="AQ57" s="9"/>
    </row>
    <row r="58" spans="1:4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M58" s="9"/>
      <c r="AN58" s="9"/>
      <c r="AO58" s="9"/>
      <c r="AP58" s="9"/>
      <c r="AQ58" s="9"/>
    </row>
    <row r="59" spans="1:4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M59" s="9"/>
      <c r="AN59" s="9"/>
      <c r="AO59" s="9"/>
      <c r="AP59" s="9"/>
      <c r="AQ59" s="9"/>
    </row>
    <row r="60" spans="1:4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M60" s="9"/>
      <c r="AN60" s="9"/>
      <c r="AO60" s="9"/>
      <c r="AP60" s="9"/>
      <c r="AQ60" s="9"/>
    </row>
    <row r="61" spans="1:4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M61" s="9"/>
      <c r="AN61" s="9"/>
      <c r="AO61" s="9"/>
      <c r="AP61" s="9"/>
      <c r="AQ61" s="9"/>
    </row>
    <row r="62" spans="1:4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M62" s="9"/>
      <c r="AN62" s="9"/>
      <c r="AO62" s="9"/>
      <c r="AP62" s="9"/>
      <c r="AQ62" s="9"/>
    </row>
    <row r="63" spans="1:4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M63" s="9"/>
      <c r="AN63" s="9"/>
      <c r="AO63" s="9"/>
      <c r="AP63" s="9"/>
      <c r="AQ63" s="9"/>
    </row>
    <row r="64" spans="1:4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M64" s="9"/>
      <c r="AN64" s="9"/>
      <c r="AO64" s="9"/>
      <c r="AP64" s="9"/>
      <c r="AQ64" s="9"/>
    </row>
    <row r="65" spans="1:4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M65" s="9"/>
      <c r="AN65" s="9"/>
      <c r="AO65" s="9"/>
      <c r="AP65" s="9"/>
      <c r="AQ65" s="9"/>
    </row>
    <row r="66" spans="1:43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M66" s="9"/>
      <c r="AN66" s="9"/>
      <c r="AO66" s="9"/>
      <c r="AP66" s="9"/>
      <c r="AQ66" s="9"/>
    </row>
    <row r="67" spans="1:43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M67" s="9"/>
      <c r="AN67" s="9"/>
      <c r="AO67" s="9"/>
      <c r="AP67" s="9"/>
      <c r="AQ67" s="9"/>
    </row>
    <row r="68" spans="1:4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M68" s="9"/>
      <c r="AN68" s="9"/>
      <c r="AO68" s="9"/>
      <c r="AP68" s="9"/>
      <c r="AQ68" s="9"/>
    </row>
    <row r="69" spans="1:4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M69" s="9"/>
      <c r="AN69" s="9"/>
      <c r="AO69" s="9"/>
      <c r="AP69" s="9"/>
      <c r="AQ69" s="9"/>
    </row>
    <row r="70" spans="1:4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M70" s="9"/>
      <c r="AN70" s="9"/>
      <c r="AO70" s="9"/>
      <c r="AP70" s="9"/>
      <c r="AQ70" s="9"/>
    </row>
    <row r="71" spans="1:43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M71" s="9"/>
      <c r="AN71" s="9"/>
      <c r="AO71" s="9"/>
      <c r="AP71" s="9"/>
      <c r="AQ71" s="9"/>
    </row>
    <row r="72" spans="1:43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43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43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43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43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43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43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43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43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7:29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2019-01-30T11:16:40Z</dcterms:modified>
</cp:coreProperties>
</file>