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K11" i="2" l="1"/>
  <c r="I11" i="2"/>
  <c r="O11" i="2" s="1"/>
  <c r="O9" i="2"/>
  <c r="M11" i="2"/>
  <c r="N9" i="2"/>
  <c r="M9" i="2"/>
  <c r="F11" i="2"/>
  <c r="L9" i="2"/>
  <c r="N11" i="2" l="1"/>
  <c r="L11" i="2"/>
  <c r="AB6" i="1" l="1"/>
  <c r="AA6" i="1"/>
  <c r="Z6" i="1"/>
  <c r="Y6" i="1"/>
  <c r="X6" i="1"/>
  <c r="W6" i="1"/>
</calcChain>
</file>

<file path=xl/sharedStrings.xml><?xml version="1.0" encoding="utf-8"?>
<sst xmlns="http://schemas.openxmlformats.org/spreadsheetml/2006/main" count="173" uniqueCount="82">
  <si>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</si>
  <si>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</si>
  <si>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</si>
  <si>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</si>
  <si>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</si>
  <si>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</si>
  <si>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</si>
  <si>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</si>
  <si>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</si>
  <si>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</si>
  <si>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</si>
  <si>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</si>
  <si>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</si>
  <si>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</si>
  <si>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</si>
  <si>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</si>
  <si>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</si>
  <si>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</si>
  <si>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</si>
  <si>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</si>
  <si>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</si>
  <si>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</si>
  <si>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</si>
  <si>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</si>
  <si>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</si>
  <si>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</si>
  <si>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</si>
  <si>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</si>
  <si>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</si>
  <si>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</si>
  <si>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</si>
  <si>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</si>
  <si>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</si>
  <si>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</si>
  <si>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Kai Rauhansalo</t>
  </si>
  <si>
    <t>14.</t>
  </si>
  <si>
    <t>KPL</t>
  </si>
  <si>
    <t>07.07. 1991  KPL - Tahko  4-14</t>
  </si>
  <si>
    <t>4.  ottelu</t>
  </si>
  <si>
    <t>25.07. 1991  KPL - VM  7-2</t>
  </si>
  <si>
    <t xml:space="preserve">  17 v   2 kk   1 pv</t>
  </si>
  <si>
    <t xml:space="preserve">  17 v   2 kk 19 pv</t>
  </si>
  <si>
    <t>28.07. 1991 ViVe - KPL  17-5</t>
  </si>
  <si>
    <t>5.  ottelu</t>
  </si>
  <si>
    <t xml:space="preserve">  17 v   2 kk 22 pv</t>
  </si>
  <si>
    <t>ykköspesis</t>
  </si>
  <si>
    <t>Seurat</t>
  </si>
  <si>
    <t>KPL = Kouvolan Pallonlyöjät  (1931)</t>
  </si>
  <si>
    <t>6.5.1974</t>
  </si>
  <si>
    <t>YKKÖSPESIS</t>
  </si>
  <si>
    <t>C-POJAT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</si>
  <si>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</si>
  <si>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</si>
  <si>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</si>
  <si>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</si>
  <si>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</si>
  <si>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</si>
  <si>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</si>
  <si>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</si>
  <si>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</si>
  <si>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</si>
  <si>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</si>
  <si>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</si>
  <si>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1989  Riihimäki</t>
  </si>
  <si>
    <t xml:space="preserve">  17-2</t>
  </si>
  <si>
    <t>Itä</t>
  </si>
  <si>
    <t>Risto Myllymäki</t>
  </si>
  <si>
    <t xml:space="preserve"> ITÄ - LÄNSI - KORTTI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</si>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</sst>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2" fillId="5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6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5703125" style="74" customWidth="1"/>
    <col min="5" max="7" width="5.7109375" style="73" customWidth="1"/>
    <col min="8" max="8" width="5.5703125" style="73" customWidth="1"/>
    <col min="9" max="9" width="5.425781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29" customWidth="1"/>
    <col min="16" max="20" width="5.7109375" style="73" customWidth="1"/>
    <col min="21" max="21" width="8.7109375" style="73" customWidth="1"/>
    <col min="22" max="22" width="0.5703125" style="29" customWidth="1"/>
    <col min="23" max="27" width="5.7109375" style="73" customWidth="1"/>
    <col min="28" max="28" width="8.7109375" style="73" customWidth="1"/>
    <col min="29" max="29" width="0.5703125" style="29" customWidth="1"/>
    <col min="30" max="35" width="5.7109375" style="73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48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9"/>
      <c r="W2" s="22" t="s">
        <v>16</v>
      </c>
      <c r="X2" s="14"/>
      <c r="Y2" s="14"/>
      <c r="Z2" s="14"/>
      <c r="AA2" s="14"/>
      <c r="AB2" s="15"/>
      <c r="AC2" s="79"/>
      <c r="AD2" s="22" t="s">
        <v>68</v>
      </c>
      <c r="AE2" s="14"/>
      <c r="AF2" s="14"/>
      <c r="AG2" s="20"/>
      <c r="AH2" s="14" t="s">
        <v>69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72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1991</v>
      </c>
      <c r="C4" s="25" t="s">
        <v>35</v>
      </c>
      <c r="D4" s="26" t="s">
        <v>36</v>
      </c>
      <c r="E4" s="25">
        <v>9</v>
      </c>
      <c r="F4" s="25">
        <v>0</v>
      </c>
      <c r="G4" s="27">
        <v>1</v>
      </c>
      <c r="H4" s="25">
        <v>1</v>
      </c>
      <c r="I4" s="25">
        <v>18</v>
      </c>
      <c r="J4" s="25">
        <v>9</v>
      </c>
      <c r="K4" s="25">
        <v>5</v>
      </c>
      <c r="L4" s="25">
        <v>3</v>
      </c>
      <c r="M4" s="25">
        <v>1</v>
      </c>
      <c r="N4" s="28">
        <v>0.36699999999999999</v>
      </c>
      <c r="O4" s="24"/>
      <c r="P4" s="25"/>
      <c r="Q4" s="25"/>
      <c r="R4" s="25"/>
      <c r="S4" s="25"/>
      <c r="T4" s="25"/>
      <c r="U4" s="27"/>
      <c r="V4" s="24"/>
      <c r="W4" s="61"/>
      <c r="X4" s="61"/>
      <c r="Y4" s="30"/>
      <c r="Z4" s="61"/>
      <c r="AA4" s="30"/>
      <c r="AB4" s="105"/>
      <c r="AC4" s="24"/>
      <c r="AD4" s="25"/>
      <c r="AE4" s="2"/>
      <c r="AF4" s="106"/>
      <c r="AG4" s="27"/>
      <c r="AH4" s="31"/>
      <c r="AI4" s="25"/>
      <c r="AJ4" s="9"/>
    </row>
    <row r="5" spans="1:37" s="23" customFormat="1" ht="15" customHeight="1" x14ac:dyDescent="0.2">
      <c r="A5" s="9"/>
      <c r="B5" s="32">
        <v>1992</v>
      </c>
      <c r="C5" s="32" t="s">
        <v>35</v>
      </c>
      <c r="D5" s="33" t="s">
        <v>36</v>
      </c>
      <c r="E5" s="32"/>
      <c r="F5" s="34" t="s">
        <v>45</v>
      </c>
      <c r="G5" s="76"/>
      <c r="H5" s="75"/>
      <c r="I5" s="32"/>
      <c r="J5" s="32"/>
      <c r="K5" s="32"/>
      <c r="L5" s="32"/>
      <c r="M5" s="32"/>
      <c r="N5" s="35"/>
      <c r="O5" s="24"/>
      <c r="P5" s="25"/>
      <c r="Q5" s="25"/>
      <c r="R5" s="25"/>
      <c r="S5" s="25"/>
      <c r="T5" s="25"/>
      <c r="U5" s="27"/>
      <c r="V5" s="24"/>
      <c r="W5" s="61"/>
      <c r="X5" s="61"/>
      <c r="Y5" s="30"/>
      <c r="Z5" s="61"/>
      <c r="AA5" s="30"/>
      <c r="AB5" s="105"/>
      <c r="AC5" s="24"/>
      <c r="AD5" s="25"/>
      <c r="AE5" s="2"/>
      <c r="AF5" s="106"/>
      <c r="AG5" s="27"/>
      <c r="AH5" s="31"/>
      <c r="AI5" s="25"/>
      <c r="AJ5" s="9"/>
    </row>
    <row r="6" spans="1:37" s="23" customFormat="1" ht="15" customHeight="1" x14ac:dyDescent="0.2">
      <c r="A6" s="9"/>
      <c r="B6" s="16" t="s">
        <v>7</v>
      </c>
      <c r="C6" s="17"/>
      <c r="D6" s="15"/>
      <c r="E6" s="18">
        <v>9</v>
      </c>
      <c r="F6" s="18">
        <v>0</v>
      </c>
      <c r="G6" s="18">
        <v>1</v>
      </c>
      <c r="H6" s="18">
        <v>1</v>
      </c>
      <c r="I6" s="18">
        <v>18</v>
      </c>
      <c r="J6" s="18">
        <v>9</v>
      </c>
      <c r="K6" s="18">
        <v>5</v>
      </c>
      <c r="L6" s="18">
        <v>3</v>
      </c>
      <c r="M6" s="18">
        <v>1</v>
      </c>
      <c r="N6" s="36">
        <v>0.36699999999999999</v>
      </c>
      <c r="O6" s="39"/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6">
        <v>0</v>
      </c>
      <c r="V6" s="24"/>
      <c r="W6" s="18">
        <f>PRODUCT(E12)</f>
        <v>0</v>
      </c>
      <c r="X6" s="18">
        <f t="shared" ref="X6:AA6" si="0">PRODUCT(F12)</f>
        <v>0</v>
      </c>
      <c r="Y6" s="18">
        <f t="shared" si="0"/>
        <v>0</v>
      </c>
      <c r="Z6" s="18">
        <f t="shared" si="0"/>
        <v>0</v>
      </c>
      <c r="AA6" s="18">
        <f t="shared" si="0"/>
        <v>0</v>
      </c>
      <c r="AB6" s="36">
        <f>PRODUCT(N12)</f>
        <v>0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7" s="23" customFormat="1" ht="15" customHeight="1" x14ac:dyDescent="0.25">
      <c r="A7" s="9"/>
      <c r="B7" s="37" t="s">
        <v>2</v>
      </c>
      <c r="C7" s="31"/>
      <c r="D7" s="38">
        <v>10.666666666666668</v>
      </c>
      <c r="E7" s="39"/>
      <c r="F7" s="39"/>
      <c r="G7" s="39"/>
      <c r="H7" s="39"/>
      <c r="I7" s="39"/>
      <c r="J7" s="39"/>
      <c r="K7" s="39"/>
      <c r="L7" s="39"/>
      <c r="M7" s="39"/>
      <c r="N7" s="40"/>
      <c r="O7" s="29"/>
      <c r="P7" s="39"/>
      <c r="Q7" s="42"/>
      <c r="R7" s="39"/>
      <c r="S7" s="39"/>
      <c r="T7" s="39"/>
      <c r="U7" s="39"/>
      <c r="V7" s="29"/>
      <c r="W7" s="39"/>
      <c r="X7" s="39"/>
      <c r="Y7" s="39"/>
      <c r="Z7" s="39"/>
      <c r="AA7" s="39"/>
      <c r="AB7" s="39"/>
      <c r="AC7" s="29"/>
      <c r="AD7" s="39"/>
      <c r="AE7" s="39"/>
      <c r="AF7" s="39"/>
      <c r="AG7" s="39"/>
      <c r="AH7" s="39"/>
      <c r="AI7" s="39"/>
      <c r="AJ7" s="9"/>
    </row>
    <row r="8" spans="1:37" ht="15" customHeight="1" x14ac:dyDescent="0.25">
      <c r="A8" s="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O8" s="24"/>
      <c r="P8" s="39"/>
      <c r="Q8" s="42"/>
      <c r="R8" s="39"/>
      <c r="S8" s="39"/>
      <c r="T8" s="39"/>
      <c r="U8" s="39"/>
      <c r="W8" s="39"/>
      <c r="X8" s="39"/>
      <c r="Y8" s="39"/>
      <c r="Z8" s="39"/>
      <c r="AA8" s="39"/>
      <c r="AB8" s="39"/>
      <c r="AD8" s="39"/>
      <c r="AE8" s="39"/>
      <c r="AF8" s="39"/>
      <c r="AG8" s="39"/>
      <c r="AH8" s="39"/>
      <c r="AI8" s="39"/>
      <c r="AJ8" s="9"/>
      <c r="AK8" s="39"/>
    </row>
    <row r="9" spans="1:37" ht="15" customHeight="1" x14ac:dyDescent="0.25">
      <c r="A9" s="9"/>
      <c r="B9" s="22" t="s">
        <v>25</v>
      </c>
      <c r="C9" s="43"/>
      <c r="D9" s="43"/>
      <c r="E9" s="18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39"/>
      <c r="K9" s="18" t="s">
        <v>27</v>
      </c>
      <c r="L9" s="18" t="s">
        <v>28</v>
      </c>
      <c r="M9" s="18" t="s">
        <v>29</v>
      </c>
      <c r="N9" s="18" t="s">
        <v>22</v>
      </c>
      <c r="O9" s="24">
        <v>34.042553191489361</v>
      </c>
      <c r="P9" s="44" t="s">
        <v>30</v>
      </c>
      <c r="Q9" s="12"/>
      <c r="R9" s="12"/>
      <c r="S9" s="12"/>
      <c r="T9" s="45"/>
      <c r="U9" s="45"/>
      <c r="V9" s="45"/>
      <c r="W9" s="45"/>
      <c r="X9" s="45"/>
      <c r="Y9" s="45"/>
      <c r="Z9" s="12"/>
      <c r="AA9" s="12"/>
      <c r="AB9" s="12"/>
      <c r="AC9" s="12"/>
      <c r="AD9" s="12"/>
      <c r="AE9" s="12"/>
      <c r="AF9" s="12"/>
      <c r="AG9" s="12"/>
      <c r="AH9" s="12"/>
      <c r="AI9" s="46"/>
      <c r="AJ9" s="9"/>
      <c r="AK9" s="39"/>
    </row>
    <row r="10" spans="1:37" ht="15" customHeight="1" x14ac:dyDescent="0.2">
      <c r="A10" s="9"/>
      <c r="B10" s="44" t="s">
        <v>13</v>
      </c>
      <c r="C10" s="12"/>
      <c r="D10" s="46"/>
      <c r="E10" s="25">
        <v>9</v>
      </c>
      <c r="F10" s="25">
        <v>0</v>
      </c>
      <c r="G10" s="25">
        <v>1</v>
      </c>
      <c r="H10" s="25">
        <v>1</v>
      </c>
      <c r="I10" s="25">
        <v>18</v>
      </c>
      <c r="J10" s="39"/>
      <c r="K10" s="47">
        <v>0.1111111111111111</v>
      </c>
      <c r="L10" s="47">
        <v>0.1111111111111111</v>
      </c>
      <c r="M10" s="47">
        <v>2</v>
      </c>
      <c r="N10" s="28">
        <v>0.36699999999999999</v>
      </c>
      <c r="O10" s="24"/>
      <c r="P10" s="48" t="s">
        <v>9</v>
      </c>
      <c r="Q10" s="49"/>
      <c r="R10" s="50" t="s">
        <v>37</v>
      </c>
      <c r="S10" s="50"/>
      <c r="T10" s="50"/>
      <c r="U10" s="50"/>
      <c r="V10" s="50"/>
      <c r="W10" s="107"/>
      <c r="X10" s="107" t="s">
        <v>11</v>
      </c>
      <c r="Y10" s="107"/>
      <c r="Z10" s="108" t="s">
        <v>40</v>
      </c>
      <c r="AA10" s="112"/>
      <c r="AB10" s="110"/>
      <c r="AC10" s="50"/>
      <c r="AD10" s="107"/>
      <c r="AE10" s="107"/>
      <c r="AF10" s="107"/>
      <c r="AG10" s="110"/>
      <c r="AH10" s="50"/>
      <c r="AI10" s="111"/>
      <c r="AJ10" s="9"/>
      <c r="AK10" s="39"/>
    </row>
    <row r="11" spans="1:37" ht="15" customHeight="1" x14ac:dyDescent="0.2">
      <c r="A11" s="9"/>
      <c r="B11" s="51" t="s">
        <v>15</v>
      </c>
      <c r="C11" s="52"/>
      <c r="D11" s="53"/>
      <c r="E11" s="25"/>
      <c r="F11" s="25"/>
      <c r="G11" s="25"/>
      <c r="H11" s="25"/>
      <c r="I11" s="25"/>
      <c r="J11" s="39"/>
      <c r="K11" s="47"/>
      <c r="L11" s="47"/>
      <c r="M11" s="47"/>
      <c r="N11" s="28"/>
      <c r="O11" s="24"/>
      <c r="P11" s="54" t="s">
        <v>70</v>
      </c>
      <c r="Q11" s="55"/>
      <c r="R11" s="56" t="s">
        <v>42</v>
      </c>
      <c r="S11" s="56"/>
      <c r="T11" s="56"/>
      <c r="U11" s="56"/>
      <c r="V11" s="56"/>
      <c r="W11" s="56"/>
      <c r="X11" s="112" t="s">
        <v>43</v>
      </c>
      <c r="Y11" s="112"/>
      <c r="Z11" s="109" t="s">
        <v>44</v>
      </c>
      <c r="AA11" s="112"/>
      <c r="AB11" s="113"/>
      <c r="AC11" s="57"/>
      <c r="AD11" s="112"/>
      <c r="AE11" s="112"/>
      <c r="AF11" s="112"/>
      <c r="AG11" s="113"/>
      <c r="AH11" s="57"/>
      <c r="AI11" s="114"/>
      <c r="AJ11" s="9"/>
      <c r="AK11" s="39"/>
    </row>
    <row r="12" spans="1:37" ht="15" customHeight="1" x14ac:dyDescent="0.2">
      <c r="A12" s="9"/>
      <c r="B12" s="58" t="s">
        <v>16</v>
      </c>
      <c r="C12" s="59"/>
      <c r="D12" s="60"/>
      <c r="E12" s="61"/>
      <c r="F12" s="61"/>
      <c r="G12" s="61"/>
      <c r="H12" s="61"/>
      <c r="I12" s="61"/>
      <c r="J12" s="39"/>
      <c r="K12" s="62"/>
      <c r="L12" s="62"/>
      <c r="M12" s="62"/>
      <c r="N12" s="63"/>
      <c r="O12" s="24">
        <v>34.042553191489361</v>
      </c>
      <c r="P12" s="54" t="s">
        <v>71</v>
      </c>
      <c r="Q12" s="55"/>
      <c r="R12" s="56" t="s">
        <v>39</v>
      </c>
      <c r="S12" s="56"/>
      <c r="T12" s="56"/>
      <c r="U12" s="56"/>
      <c r="V12" s="56"/>
      <c r="W12" s="56"/>
      <c r="X12" s="112" t="s">
        <v>38</v>
      </c>
      <c r="Y12" s="112"/>
      <c r="Z12" s="109" t="s">
        <v>41</v>
      </c>
      <c r="AA12" s="112"/>
      <c r="AB12" s="113"/>
      <c r="AC12" s="57"/>
      <c r="AD12" s="112"/>
      <c r="AE12" s="112"/>
      <c r="AF12" s="112"/>
      <c r="AG12" s="113"/>
      <c r="AH12" s="57"/>
      <c r="AI12" s="114"/>
      <c r="AJ12" s="9"/>
      <c r="AK12" s="39"/>
    </row>
    <row r="13" spans="1:37" ht="15" customHeight="1" x14ac:dyDescent="0.2">
      <c r="A13" s="9"/>
      <c r="B13" s="64" t="s">
        <v>26</v>
      </c>
      <c r="C13" s="65"/>
      <c r="D13" s="66"/>
      <c r="E13" s="18">
        <v>9</v>
      </c>
      <c r="F13" s="18">
        <v>0</v>
      </c>
      <c r="G13" s="18">
        <v>1</v>
      </c>
      <c r="H13" s="18">
        <v>1</v>
      </c>
      <c r="I13" s="18">
        <v>18</v>
      </c>
      <c r="J13" s="39"/>
      <c r="K13" s="67">
        <v>0.1111111111111111</v>
      </c>
      <c r="L13" s="67">
        <v>0.1111111111111111</v>
      </c>
      <c r="M13" s="67">
        <v>2</v>
      </c>
      <c r="N13" s="36">
        <v>0.36699999999999999</v>
      </c>
      <c r="O13" s="24"/>
      <c r="P13" s="68" t="s">
        <v>10</v>
      </c>
      <c r="Q13" s="69"/>
      <c r="R13" s="70"/>
      <c r="S13" s="70"/>
      <c r="T13" s="70"/>
      <c r="U13" s="70"/>
      <c r="V13" s="70"/>
      <c r="W13" s="70"/>
      <c r="X13" s="115"/>
      <c r="Y13" s="115"/>
      <c r="Z13" s="115"/>
      <c r="AA13" s="115"/>
      <c r="AB13" s="116"/>
      <c r="AC13" s="71"/>
      <c r="AD13" s="115"/>
      <c r="AE13" s="115"/>
      <c r="AF13" s="115"/>
      <c r="AG13" s="116"/>
      <c r="AH13" s="71"/>
      <c r="AI13" s="117"/>
      <c r="AJ13" s="9"/>
      <c r="AK13" s="24"/>
    </row>
    <row r="14" spans="1:37" ht="15" customHeight="1" x14ac:dyDescent="0.25">
      <c r="A14" s="9"/>
      <c r="B14" s="41"/>
      <c r="C14" s="41"/>
      <c r="D14" s="41"/>
      <c r="E14" s="41"/>
      <c r="F14" s="41"/>
      <c r="G14" s="41"/>
      <c r="H14" s="41"/>
      <c r="I14" s="41"/>
      <c r="J14" s="39"/>
      <c r="K14" s="41"/>
      <c r="L14" s="41"/>
      <c r="M14" s="41"/>
      <c r="N14" s="40"/>
      <c r="O14" s="24"/>
      <c r="P14" s="39"/>
      <c r="Q14" s="42"/>
      <c r="R14" s="39"/>
      <c r="S14" s="39"/>
      <c r="T14" s="39"/>
      <c r="U14" s="24"/>
      <c r="V14" s="72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9"/>
    </row>
    <row r="15" spans="1:37" ht="15" customHeight="1" x14ac:dyDescent="0.25">
      <c r="A15" s="9"/>
      <c r="B15" s="39" t="s">
        <v>46</v>
      </c>
      <c r="C15" s="39"/>
      <c r="D15" s="39" t="s">
        <v>47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24"/>
      <c r="P15" s="39"/>
      <c r="Q15" s="42"/>
      <c r="R15" s="39"/>
      <c r="S15" s="39"/>
      <c r="T15" s="39"/>
      <c r="U15" s="24"/>
      <c r="V15" s="72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9"/>
    </row>
    <row r="16" spans="1:37" ht="15" customHeight="1" x14ac:dyDescent="0.2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2"/>
      <c r="O16" s="24"/>
      <c r="P16" s="39"/>
      <c r="Q16" s="42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9"/>
    </row>
    <row r="17" spans="1:36" ht="15" customHeight="1" x14ac:dyDescent="0.25">
      <c r="A17" s="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2"/>
      <c r="O17" s="24"/>
      <c r="P17" s="39"/>
      <c r="Q17" s="42"/>
      <c r="R17" s="39"/>
      <c r="S17" s="24"/>
      <c r="T17" s="24"/>
      <c r="U17" s="72"/>
      <c r="V17" s="24"/>
      <c r="W17" s="24"/>
      <c r="X17" s="72"/>
      <c r="Y17" s="39"/>
      <c r="Z17" s="39"/>
      <c r="AA17" s="39"/>
      <c r="AB17" s="39"/>
      <c r="AC17" s="24"/>
      <c r="AD17" s="39"/>
      <c r="AE17" s="39"/>
      <c r="AF17" s="39"/>
      <c r="AG17" s="39"/>
      <c r="AH17" s="39"/>
      <c r="AI17" s="39"/>
      <c r="AJ17" s="9"/>
    </row>
    <row r="18" spans="1:36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2"/>
      <c r="O18" s="24"/>
      <c r="P18" s="39"/>
      <c r="Q18" s="42"/>
      <c r="R18" s="39"/>
      <c r="S18" s="24"/>
      <c r="T18" s="24"/>
      <c r="U18" s="72"/>
      <c r="V18" s="24"/>
      <c r="W18" s="24"/>
      <c r="X18" s="72"/>
      <c r="Y18" s="72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6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2"/>
      <c r="O19" s="24"/>
      <c r="P19" s="39"/>
      <c r="Q19" s="42"/>
      <c r="R19" s="39"/>
      <c r="S19" s="39"/>
      <c r="T19" s="24"/>
      <c r="U19" s="24"/>
      <c r="V19" s="24"/>
      <c r="W19" s="24"/>
      <c r="X19" s="72"/>
      <c r="Y19" s="72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4"/>
      <c r="P20" s="39"/>
      <c r="Q20" s="42"/>
      <c r="R20" s="39"/>
      <c r="S20" s="39"/>
      <c r="T20" s="24"/>
      <c r="U20" s="24"/>
      <c r="V20" s="24"/>
      <c r="W20" s="24"/>
      <c r="X20" s="72"/>
      <c r="Y20" s="72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4"/>
      <c r="P21" s="39"/>
      <c r="Q21" s="42"/>
      <c r="R21" s="39"/>
      <c r="S21" s="39"/>
      <c r="T21" s="24"/>
      <c r="U21" s="24"/>
      <c r="V21" s="24"/>
      <c r="W21" s="24"/>
      <c r="X21" s="72"/>
      <c r="Y21" s="72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4"/>
      <c r="P22" s="39"/>
      <c r="Q22" s="42"/>
      <c r="R22" s="39"/>
      <c r="S22" s="39"/>
      <c r="T22" s="24"/>
      <c r="U22" s="24"/>
      <c r="V22" s="24"/>
      <c r="W22" s="24"/>
      <c r="X22" s="72"/>
      <c r="Y22" s="72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4"/>
      <c r="P23" s="39"/>
      <c r="Q23" s="42"/>
      <c r="R23" s="39"/>
      <c r="S23" s="39"/>
      <c r="T23" s="24"/>
      <c r="U23" s="24"/>
      <c r="V23" s="24"/>
      <c r="W23" s="24"/>
      <c r="X23" s="72"/>
      <c r="Y23" s="72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72"/>
      <c r="Y24" s="72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72"/>
      <c r="Y25" s="72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72"/>
      <c r="Y26" s="72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72"/>
      <c r="Y27" s="7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2"/>
      <c r="Y68" s="7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2"/>
      <c r="Y69" s="7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2"/>
      <c r="Y70" s="7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2"/>
      <c r="Y71" s="7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2"/>
      <c r="Y72" s="7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2"/>
      <c r="Y73" s="7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2"/>
      <c r="Y74" s="7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2"/>
      <c r="Y75" s="7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2"/>
      <c r="Y76" s="7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2"/>
      <c r="Y77" s="7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2"/>
      <c r="Y78" s="7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2"/>
      <c r="Y79" s="7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2"/>
      <c r="Y80" s="7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2"/>
      <c r="Y81" s="7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2"/>
      <c r="Y82" s="7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2"/>
      <c r="Y83" s="7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2"/>
      <c r="Y84" s="7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2"/>
      <c r="Y85" s="7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2"/>
      <c r="Y86" s="7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2"/>
      <c r="Y87" s="7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2"/>
      <c r="Y88" s="7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2"/>
      <c r="Y89" s="7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2"/>
      <c r="Y90" s="7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2"/>
      <c r="Y91" s="7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2"/>
      <c r="Y92" s="7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2"/>
      <c r="Y93" s="7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2"/>
      <c r="Y94" s="7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2"/>
      <c r="Y95" s="7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2"/>
      <c r="Y96" s="7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2"/>
      <c r="Y97" s="7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2"/>
      <c r="Y98" s="7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2"/>
      <c r="Y99" s="7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2"/>
      <c r="Y100" s="7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2"/>
      <c r="Y101" s="7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2"/>
      <c r="Y102" s="7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2"/>
      <c r="Y103" s="7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2"/>
      <c r="Y104" s="7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2"/>
      <c r="Y105" s="7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2"/>
      <c r="Y106" s="7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2"/>
      <c r="Y107" s="7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2"/>
      <c r="Y108" s="7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2"/>
      <c r="Y109" s="7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2"/>
      <c r="Y110" s="7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2"/>
      <c r="Y111" s="7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2"/>
      <c r="Y112" s="7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2"/>
      <c r="Y113" s="7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2"/>
      <c r="Y114" s="7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2"/>
      <c r="Y115" s="7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2"/>
      <c r="Y116" s="7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2"/>
      <c r="Y117" s="7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2"/>
      <c r="Y118" s="7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2"/>
      <c r="Y119" s="7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2"/>
      <c r="Y120" s="7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2"/>
      <c r="Y121" s="7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2"/>
      <c r="Y122" s="7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2"/>
      <c r="Y123" s="7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2"/>
      <c r="Y124" s="7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2"/>
      <c r="Y125" s="7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2"/>
      <c r="Y126" s="7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2"/>
      <c r="Y127" s="7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2"/>
      <c r="Y128" s="7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2"/>
      <c r="Y129" s="7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2"/>
      <c r="Y130" s="7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2"/>
      <c r="Y131" s="7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2"/>
      <c r="Y132" s="7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2"/>
      <c r="Y133" s="7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2"/>
      <c r="Y134" s="7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2"/>
      <c r="Y135" s="7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2"/>
      <c r="Y136" s="7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2"/>
      <c r="Y137" s="7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2"/>
      <c r="Y138" s="7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2"/>
      <c r="Y139" s="7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2"/>
      <c r="Y140" s="7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2"/>
      <c r="Y141" s="7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2"/>
      <c r="Y142" s="7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2"/>
      <c r="Y143" s="7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2"/>
      <c r="Y144" s="7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2"/>
      <c r="Y145" s="7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2"/>
      <c r="Y146" s="7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72"/>
      <c r="Y147" s="7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72"/>
      <c r="Y148" s="7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72"/>
      <c r="Y149" s="7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72"/>
      <c r="Y150" s="7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72"/>
      <c r="Y151" s="7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72"/>
      <c r="Y152" s="7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72"/>
      <c r="Y153" s="7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72"/>
      <c r="Y154" s="7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72"/>
      <c r="Y155" s="7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72"/>
      <c r="Y156" s="7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72"/>
      <c r="Y157" s="7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72"/>
      <c r="Y158" s="7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72"/>
      <c r="Y159" s="7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72"/>
      <c r="Y160" s="7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72"/>
      <c r="Y161" s="7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72"/>
      <c r="Y162" s="7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72"/>
      <c r="Y163" s="7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72"/>
      <c r="Y164" s="7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72"/>
      <c r="Y165" s="7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72"/>
      <c r="Y166" s="7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72"/>
      <c r="Y167" s="7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72"/>
      <c r="Y168" s="7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8"/>
    </row>
    <row r="169" spans="1:36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72"/>
      <c r="Y169" s="7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72"/>
      <c r="Y170" s="7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72"/>
      <c r="Y171" s="7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72"/>
      <c r="Y172" s="7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72"/>
      <c r="Y173" s="7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72"/>
      <c r="Y174" s="7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72"/>
      <c r="Y175" s="7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72"/>
      <c r="Y176" s="7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72"/>
      <c r="Y177" s="7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72"/>
      <c r="Y178" s="7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72"/>
      <c r="Y179" s="7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72"/>
      <c r="Y180" s="7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72"/>
      <c r="Y181" s="7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72"/>
      <c r="Y182" s="7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72"/>
      <c r="Y183" s="7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72"/>
      <c r="Y184" s="7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72"/>
      <c r="Y185" s="7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72"/>
      <c r="Y186" s="7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72"/>
      <c r="Y187" s="7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72"/>
      <c r="Y188" s="7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72"/>
      <c r="Y189" s="7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72"/>
      <c r="Y190" s="7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364" spans="2:36" ht="15" customHeight="1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</row>
    <row r="365" spans="2:36" ht="1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48</v>
      </c>
      <c r="F1" s="125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5"/>
      <c r="AB1" s="125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7" t="s">
        <v>49</v>
      </c>
      <c r="C2" s="78"/>
      <c r="D2" s="126"/>
      <c r="E2" s="13" t="s">
        <v>13</v>
      </c>
      <c r="F2" s="14"/>
      <c r="G2" s="14"/>
      <c r="H2" s="14"/>
      <c r="I2" s="20"/>
      <c r="J2" s="15"/>
      <c r="K2" s="103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127" t="s">
        <v>75</v>
      </c>
      <c r="Y2" s="128"/>
      <c r="Z2" s="129"/>
      <c r="AA2" s="13" t="s">
        <v>13</v>
      </c>
      <c r="AB2" s="14"/>
      <c r="AC2" s="14"/>
      <c r="AD2" s="14"/>
      <c r="AE2" s="20"/>
      <c r="AF2" s="15"/>
      <c r="AG2" s="103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13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77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77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>
        <v>1992</v>
      </c>
      <c r="C4" s="25" t="s">
        <v>35</v>
      </c>
      <c r="D4" s="37" t="s">
        <v>36</v>
      </c>
      <c r="E4" s="25">
        <v>6</v>
      </c>
      <c r="F4" s="25">
        <v>0</v>
      </c>
      <c r="G4" s="25">
        <v>1</v>
      </c>
      <c r="H4" s="25">
        <v>3</v>
      </c>
      <c r="I4" s="25">
        <v>18</v>
      </c>
      <c r="J4" s="25"/>
      <c r="K4" s="29"/>
      <c r="L4" s="132"/>
      <c r="M4" s="18"/>
      <c r="N4" s="18"/>
      <c r="O4" s="18"/>
      <c r="P4" s="24"/>
      <c r="Q4" s="25"/>
      <c r="R4" s="25"/>
      <c r="S4" s="27"/>
      <c r="T4" s="25"/>
      <c r="U4" s="25"/>
      <c r="V4" s="133"/>
      <c r="W4" s="29"/>
      <c r="X4" s="25"/>
      <c r="Y4" s="31"/>
      <c r="Z4" s="37"/>
      <c r="AA4" s="25"/>
      <c r="AB4" s="25"/>
      <c r="AC4" s="25"/>
      <c r="AD4" s="27"/>
      <c r="AE4" s="25"/>
      <c r="AF4" s="131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4"/>
      <c r="AS4" s="13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85" t="s">
        <v>78</v>
      </c>
      <c r="C5" s="89"/>
      <c r="D5" s="88"/>
      <c r="E5" s="87">
        <f>SUM(E4:E4)</f>
        <v>6</v>
      </c>
      <c r="F5" s="87">
        <f>SUM(F4:F4)</f>
        <v>0</v>
      </c>
      <c r="G5" s="87">
        <f>SUM(G4:G4)</f>
        <v>1</v>
      </c>
      <c r="H5" s="87">
        <f>SUM(H4:H4)</f>
        <v>3</v>
      </c>
      <c r="I5" s="87">
        <f>SUM(I4:I4)</f>
        <v>18</v>
      </c>
      <c r="J5" s="136">
        <v>0</v>
      </c>
      <c r="K5" s="103">
        <f>SUM(K4:K4)</f>
        <v>0</v>
      </c>
      <c r="L5" s="22"/>
      <c r="M5" s="20"/>
      <c r="N5" s="137"/>
      <c r="O5" s="138"/>
      <c r="P5" s="24"/>
      <c r="Q5" s="87">
        <f>SUM(Q4:Q4)</f>
        <v>0</v>
      </c>
      <c r="R5" s="87">
        <f>SUM(R4:R4)</f>
        <v>0</v>
      </c>
      <c r="S5" s="87">
        <f>SUM(S4:S4)</f>
        <v>0</v>
      </c>
      <c r="T5" s="87">
        <f>SUM(T4:T4)</f>
        <v>0</v>
      </c>
      <c r="U5" s="87">
        <f>SUM(U4:U4)</f>
        <v>0</v>
      </c>
      <c r="V5" s="36">
        <v>0</v>
      </c>
      <c r="W5" s="103">
        <f>SUM(W4:W4)</f>
        <v>0</v>
      </c>
      <c r="X5" s="16" t="s">
        <v>78</v>
      </c>
      <c r="Y5" s="17"/>
      <c r="Z5" s="15"/>
      <c r="AA5" s="87">
        <f>SUM(AA4:AA4)</f>
        <v>0</v>
      </c>
      <c r="AB5" s="87">
        <f>SUM(AB4:AB4)</f>
        <v>0</v>
      </c>
      <c r="AC5" s="87">
        <f>SUM(AC4:AC4)</f>
        <v>0</v>
      </c>
      <c r="AD5" s="87">
        <f>SUM(AD4:AD4)</f>
        <v>0</v>
      </c>
      <c r="AE5" s="87">
        <f>SUM(AE4:AE4)</f>
        <v>0</v>
      </c>
      <c r="AF5" s="136">
        <v>0</v>
      </c>
      <c r="AG5" s="103">
        <f>SUM(AG4:AG4)</f>
        <v>0</v>
      </c>
      <c r="AH5" s="22"/>
      <c r="AI5" s="20"/>
      <c r="AJ5" s="137"/>
      <c r="AK5" s="138"/>
      <c r="AL5" s="24"/>
      <c r="AM5" s="87">
        <f>SUM(AM4:AM4)</f>
        <v>0</v>
      </c>
      <c r="AN5" s="87">
        <f>SUM(AN4:AN4)</f>
        <v>0</v>
      </c>
      <c r="AO5" s="87">
        <f>SUM(AO4:AO4)</f>
        <v>0</v>
      </c>
      <c r="AP5" s="87">
        <f>SUM(AP4:AP4)</f>
        <v>0</v>
      </c>
      <c r="AQ5" s="87">
        <f>SUM(AQ4:AQ4)</f>
        <v>0</v>
      </c>
      <c r="AR5" s="136">
        <v>0</v>
      </c>
      <c r="AS5" s="130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29"/>
      <c r="L6" s="24"/>
      <c r="M6" s="24"/>
      <c r="N6" s="24"/>
      <c r="O6" s="24"/>
      <c r="P6" s="39"/>
      <c r="Q6" s="39"/>
      <c r="R6" s="42"/>
      <c r="S6" s="39"/>
      <c r="T6" s="39"/>
      <c r="U6" s="24"/>
      <c r="V6" s="24"/>
      <c r="W6" s="29"/>
      <c r="X6" s="39"/>
      <c r="Y6" s="39"/>
      <c r="Z6" s="39"/>
      <c r="AA6" s="39"/>
      <c r="AB6" s="39"/>
      <c r="AC6" s="39"/>
      <c r="AD6" s="39"/>
      <c r="AE6" s="39"/>
      <c r="AF6" s="40"/>
      <c r="AG6" s="29"/>
      <c r="AH6" s="24"/>
      <c r="AI6" s="24"/>
      <c r="AJ6" s="24"/>
      <c r="AK6" s="24"/>
      <c r="AL6" s="39"/>
      <c r="AM6" s="39"/>
      <c r="AN6" s="42"/>
      <c r="AO6" s="39"/>
      <c r="AP6" s="39"/>
      <c r="AQ6" s="24"/>
      <c r="AR6" s="24"/>
      <c r="AS6" s="2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39" t="s">
        <v>79</v>
      </c>
      <c r="C7" s="140"/>
      <c r="D7" s="141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80</v>
      </c>
      <c r="O7" s="18" t="s">
        <v>81</v>
      </c>
      <c r="Q7" s="42"/>
      <c r="R7" s="42" t="s">
        <v>46</v>
      </c>
      <c r="S7" s="42"/>
      <c r="T7" s="99" t="s">
        <v>47</v>
      </c>
      <c r="U7" s="24"/>
      <c r="V7" s="29"/>
      <c r="W7" s="29"/>
      <c r="X7" s="142"/>
      <c r="Y7" s="142"/>
      <c r="Z7" s="142"/>
      <c r="AA7" s="142"/>
      <c r="AB7" s="142"/>
      <c r="AC7" s="42"/>
      <c r="AD7" s="42"/>
      <c r="AE7" s="42"/>
      <c r="AF7" s="39"/>
      <c r="AG7" s="39"/>
      <c r="AH7" s="39"/>
      <c r="AI7" s="39"/>
      <c r="AJ7" s="39"/>
      <c r="AK7" s="39"/>
      <c r="AM7" s="29"/>
      <c r="AN7" s="142"/>
      <c r="AO7" s="142"/>
      <c r="AP7" s="142"/>
      <c r="AQ7" s="142"/>
      <c r="AR7" s="142"/>
      <c r="AS7" s="14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4" t="s">
        <v>12</v>
      </c>
      <c r="C8" s="12"/>
      <c r="D8" s="46"/>
      <c r="E8" s="143">
        <v>9</v>
      </c>
      <c r="F8" s="143">
        <v>0</v>
      </c>
      <c r="G8" s="143">
        <v>1</v>
      </c>
      <c r="H8" s="143">
        <v>1</v>
      </c>
      <c r="I8" s="143">
        <v>18</v>
      </c>
      <c r="J8" s="144">
        <v>0.36699999999999999</v>
      </c>
      <c r="K8" s="39">
        <f>PRODUCT(I8/J8)</f>
        <v>49.04632152588556</v>
      </c>
      <c r="L8" s="145">
        <f>PRODUCT((F8+G8)/E8)</f>
        <v>0.1111111111111111</v>
      </c>
      <c r="M8" s="145">
        <f>PRODUCT(H8/E8)</f>
        <v>0.1111111111111111</v>
      </c>
      <c r="N8" s="145">
        <f>PRODUCT((F8+G8+H8)/E8)</f>
        <v>0.22222222222222221</v>
      </c>
      <c r="O8" s="145">
        <f>PRODUCT(I8/E8)</f>
        <v>2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46" t="s">
        <v>49</v>
      </c>
      <c r="C9" s="147"/>
      <c r="D9" s="148"/>
      <c r="E9" s="143">
        <f>PRODUCT(E5+Q5)</f>
        <v>6</v>
      </c>
      <c r="F9" s="143">
        <f>PRODUCT(F5+R5)</f>
        <v>0</v>
      </c>
      <c r="G9" s="143">
        <f>PRODUCT(G5+S5)</f>
        <v>1</v>
      </c>
      <c r="H9" s="143">
        <f>PRODUCT(H5+T5)</f>
        <v>3</v>
      </c>
      <c r="I9" s="143">
        <f>PRODUCT(I5+U5)</f>
        <v>18</v>
      </c>
      <c r="J9" s="144">
        <v>0</v>
      </c>
      <c r="K9" s="39">
        <f>PRODUCT(K5+W5)</f>
        <v>0</v>
      </c>
      <c r="L9" s="145">
        <f>PRODUCT((F9+G9)/E9)</f>
        <v>0.16666666666666666</v>
      </c>
      <c r="M9" s="145">
        <f>PRODUCT(H9/E9)</f>
        <v>0.5</v>
      </c>
      <c r="N9" s="145">
        <f>PRODUCT((F9+G9+H9)/E9)</f>
        <v>0.66666666666666663</v>
      </c>
      <c r="O9" s="145">
        <f>PRODUCT(I9/E9)</f>
        <v>3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49" t="s">
        <v>75</v>
      </c>
      <c r="C10" s="150"/>
      <c r="D10" s="151"/>
      <c r="E10" s="143">
        <f>PRODUCT(AA5+AM5)</f>
        <v>0</v>
      </c>
      <c r="F10" s="143">
        <f>PRODUCT(AB5+AN5)</f>
        <v>0</v>
      </c>
      <c r="G10" s="143">
        <f>PRODUCT(AC5+AO5)</f>
        <v>0</v>
      </c>
      <c r="H10" s="143">
        <f>PRODUCT(AD5+AP5)</f>
        <v>0</v>
      </c>
      <c r="I10" s="143">
        <f>PRODUCT(AE5+AQ5)</f>
        <v>0</v>
      </c>
      <c r="J10" s="144">
        <v>0</v>
      </c>
      <c r="K10" s="24">
        <f>PRODUCT(AG5+AS5)</f>
        <v>0</v>
      </c>
      <c r="L10" s="145">
        <v>0</v>
      </c>
      <c r="M10" s="145">
        <v>0</v>
      </c>
      <c r="N10" s="145">
        <v>0</v>
      </c>
      <c r="O10" s="145">
        <v>0</v>
      </c>
      <c r="Q10" s="42"/>
      <c r="R10" s="42"/>
      <c r="S10" s="39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9"/>
      <c r="AL10" s="2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52" t="s">
        <v>78</v>
      </c>
      <c r="C11" s="153"/>
      <c r="D11" s="154"/>
      <c r="E11" s="143">
        <f>SUM(E8:E10)</f>
        <v>15</v>
      </c>
      <c r="F11" s="143">
        <f t="shared" ref="F11:I11" si="0">SUM(F8:F10)</f>
        <v>0</v>
      </c>
      <c r="G11" s="143">
        <f t="shared" si="0"/>
        <v>2</v>
      </c>
      <c r="H11" s="143">
        <f t="shared" si="0"/>
        <v>4</v>
      </c>
      <c r="I11" s="143">
        <f t="shared" si="0"/>
        <v>36</v>
      </c>
      <c r="J11" s="144">
        <v>0</v>
      </c>
      <c r="K11" s="39">
        <f>SUM(K8:K10)</f>
        <v>49.04632152588556</v>
      </c>
      <c r="L11" s="145">
        <f>PRODUCT((F11+G11)/E11)</f>
        <v>0.13333333333333333</v>
      </c>
      <c r="M11" s="145">
        <f>PRODUCT(H11/E11)</f>
        <v>0.26666666666666666</v>
      </c>
      <c r="N11" s="145">
        <f>PRODUCT((F11+G11+H11)/E11)</f>
        <v>0.4</v>
      </c>
      <c r="O11" s="145">
        <f>PRODUCT(I11/E11)</f>
        <v>2.4</v>
      </c>
      <c r="Q11" s="24"/>
      <c r="R11" s="24"/>
      <c r="S11" s="24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4"/>
      <c r="F12" s="24"/>
      <c r="G12" s="24"/>
      <c r="H12" s="24"/>
      <c r="I12" s="24"/>
      <c r="J12" s="39"/>
      <c r="K12" s="39"/>
      <c r="L12" s="24"/>
      <c r="M12" s="24"/>
      <c r="N12" s="24"/>
      <c r="O12" s="24"/>
      <c r="P12" s="39"/>
      <c r="Q12" s="39"/>
      <c r="R12" s="39"/>
      <c r="S12" s="39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4"/>
      <c r="R84" s="24"/>
      <c r="S84" s="24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24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24"/>
      <c r="AL176" s="24"/>
    </row>
    <row r="177" spans="12:38" x14ac:dyDescent="0.25">
      <c r="R177" s="29"/>
      <c r="S177" s="29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</row>
    <row r="178" spans="12:38" x14ac:dyDescent="0.25">
      <c r="R178" s="29"/>
      <c r="S178" s="29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29"/>
      <c r="S179" s="29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L180"/>
      <c r="M180"/>
      <c r="N180"/>
      <c r="O180"/>
      <c r="P180"/>
      <c r="R180" s="29"/>
      <c r="S180" s="29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ht="14.25" x14ac:dyDescent="0.2">
      <c r="L205"/>
      <c r="M205"/>
      <c r="N205"/>
      <c r="O205"/>
      <c r="P20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4" customWidth="1"/>
    <col min="3" max="3" width="24.5703125" style="73" customWidth="1"/>
    <col min="4" max="4" width="10.5703125" style="101" customWidth="1"/>
    <col min="5" max="5" width="8.7109375" style="101" customWidth="1"/>
    <col min="6" max="6" width="0.7109375" style="29" customWidth="1"/>
    <col min="7" max="11" width="5.28515625" style="73" customWidth="1"/>
    <col min="12" max="12" width="6.7109375" style="73" customWidth="1"/>
    <col min="13" max="21" width="5.28515625" style="73" customWidth="1"/>
    <col min="22" max="22" width="10.85546875" style="73" customWidth="1"/>
    <col min="23" max="23" width="23.85546875" style="101" customWidth="1"/>
    <col min="24" max="24" width="9.7109375" style="73" customWidth="1"/>
    <col min="25" max="30" width="9.140625" style="102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04" t="s">
        <v>67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80"/>
      <c r="X1" s="75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34</v>
      </c>
      <c r="C2" s="5" t="s">
        <v>48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27"/>
      <c r="Y2" s="81"/>
      <c r="Z2" s="81"/>
      <c r="AA2" s="81"/>
      <c r="AB2" s="81"/>
      <c r="AC2" s="81"/>
      <c r="AD2" s="81"/>
    </row>
    <row r="3" spans="1:30" x14ac:dyDescent="0.25">
      <c r="A3" s="9"/>
      <c r="B3" s="84" t="s">
        <v>50</v>
      </c>
      <c r="C3" s="22" t="s">
        <v>51</v>
      </c>
      <c r="D3" s="85" t="s">
        <v>52</v>
      </c>
      <c r="E3" s="86" t="s">
        <v>1</v>
      </c>
      <c r="F3" s="24"/>
      <c r="G3" s="87" t="s">
        <v>53</v>
      </c>
      <c r="H3" s="88" t="s">
        <v>54</v>
      </c>
      <c r="I3" s="88" t="s">
        <v>32</v>
      </c>
      <c r="J3" s="17" t="s">
        <v>55</v>
      </c>
      <c r="K3" s="89" t="s">
        <v>56</v>
      </c>
      <c r="L3" s="89" t="s">
        <v>57</v>
      </c>
      <c r="M3" s="87" t="s">
        <v>58</v>
      </c>
      <c r="N3" s="87" t="s">
        <v>31</v>
      </c>
      <c r="O3" s="88" t="s">
        <v>59</v>
      </c>
      <c r="P3" s="87" t="s">
        <v>54</v>
      </c>
      <c r="Q3" s="87" t="s">
        <v>17</v>
      </c>
      <c r="R3" s="87">
        <v>1</v>
      </c>
      <c r="S3" s="87">
        <v>2</v>
      </c>
      <c r="T3" s="87">
        <v>3</v>
      </c>
      <c r="U3" s="87" t="s">
        <v>60</v>
      </c>
      <c r="V3" s="17" t="s">
        <v>22</v>
      </c>
      <c r="W3" s="16" t="s">
        <v>61</v>
      </c>
      <c r="X3" s="16" t="s">
        <v>62</v>
      </c>
      <c r="Y3" s="81"/>
      <c r="Z3" s="81"/>
      <c r="AA3" s="81"/>
      <c r="AB3" s="81"/>
      <c r="AC3" s="81"/>
      <c r="AD3" s="81"/>
    </row>
    <row r="4" spans="1:30" x14ac:dyDescent="0.25">
      <c r="A4" s="9"/>
      <c r="B4" s="90" t="s">
        <v>63</v>
      </c>
      <c r="C4" s="91" t="s">
        <v>64</v>
      </c>
      <c r="D4" s="92" t="s">
        <v>65</v>
      </c>
      <c r="E4" s="93" t="s">
        <v>36</v>
      </c>
      <c r="F4" s="94"/>
      <c r="G4" s="95">
        <v>1</v>
      </c>
      <c r="H4" s="96"/>
      <c r="I4" s="95"/>
      <c r="J4" s="97"/>
      <c r="K4" s="97"/>
      <c r="L4" s="97"/>
      <c r="M4" s="97">
        <v>1</v>
      </c>
      <c r="N4" s="95"/>
      <c r="O4" s="96">
        <v>2</v>
      </c>
      <c r="P4" s="95">
        <v>3</v>
      </c>
      <c r="Q4" s="96"/>
      <c r="R4" s="96"/>
      <c r="S4" s="96"/>
      <c r="T4" s="96"/>
      <c r="U4" s="96"/>
      <c r="V4" s="98"/>
      <c r="W4" s="92" t="s">
        <v>66</v>
      </c>
      <c r="X4" s="95">
        <v>350</v>
      </c>
      <c r="Y4" s="81"/>
      <c r="Z4" s="81"/>
      <c r="AA4" s="81"/>
      <c r="AB4" s="81"/>
      <c r="AC4" s="81"/>
      <c r="AD4" s="81"/>
    </row>
    <row r="5" spans="1:30" x14ac:dyDescent="0.25">
      <c r="A5" s="9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81"/>
      <c r="Z5" s="81"/>
      <c r="AA5" s="81"/>
      <c r="AB5" s="81"/>
      <c r="AC5" s="81"/>
      <c r="AD5" s="81"/>
    </row>
    <row r="6" spans="1:30" x14ac:dyDescent="0.25">
      <c r="A6" s="9"/>
      <c r="B6" s="99"/>
      <c r="C6" s="39"/>
      <c r="D6" s="99"/>
      <c r="E6" s="100"/>
      <c r="G6" s="39"/>
      <c r="H6" s="42"/>
      <c r="I6" s="39"/>
      <c r="J6" s="24"/>
      <c r="K6" s="24"/>
      <c r="L6" s="24"/>
      <c r="M6" s="39"/>
      <c r="N6" s="39"/>
      <c r="O6" s="39"/>
      <c r="P6" s="39"/>
      <c r="Q6" s="39"/>
      <c r="R6" s="39"/>
      <c r="S6" s="39"/>
      <c r="T6" s="39"/>
      <c r="U6" s="39"/>
      <c r="V6" s="39"/>
      <c r="W6" s="99"/>
      <c r="X6" s="39"/>
      <c r="Y6" s="81"/>
      <c r="Z6" s="81"/>
      <c r="AA6" s="81"/>
      <c r="AB6" s="81"/>
      <c r="AC6" s="81"/>
      <c r="AD6" s="81"/>
    </row>
    <row r="7" spans="1:30" x14ac:dyDescent="0.25">
      <c r="A7" s="9"/>
      <c r="B7" s="99"/>
      <c r="C7" s="39"/>
      <c r="D7" s="99"/>
      <c r="E7" s="100"/>
      <c r="G7" s="39"/>
      <c r="H7" s="42"/>
      <c r="I7" s="39"/>
      <c r="J7" s="24"/>
      <c r="K7" s="24"/>
      <c r="L7" s="24"/>
      <c r="M7" s="39"/>
      <c r="N7" s="39"/>
      <c r="O7" s="39"/>
      <c r="P7" s="39"/>
      <c r="Q7" s="39"/>
      <c r="R7" s="39"/>
      <c r="S7" s="39"/>
      <c r="T7" s="39"/>
      <c r="U7" s="39"/>
      <c r="V7" s="39"/>
      <c r="W7" s="99"/>
      <c r="X7" s="39"/>
      <c r="Y7" s="81"/>
      <c r="Z7" s="81"/>
      <c r="AA7" s="81"/>
      <c r="AB7" s="81"/>
      <c r="AC7" s="81"/>
      <c r="AD7" s="81"/>
    </row>
    <row r="8" spans="1:30" x14ac:dyDescent="0.25">
      <c r="A8" s="9"/>
      <c r="B8" s="99"/>
      <c r="C8" s="39"/>
      <c r="D8" s="99"/>
      <c r="E8" s="100"/>
      <c r="G8" s="39"/>
      <c r="H8" s="42"/>
      <c r="I8" s="39"/>
      <c r="J8" s="24"/>
      <c r="K8" s="24"/>
      <c r="L8" s="24"/>
      <c r="M8" s="39"/>
      <c r="N8" s="39"/>
      <c r="O8" s="39"/>
      <c r="P8" s="39"/>
      <c r="Q8" s="39"/>
      <c r="R8" s="39"/>
      <c r="S8" s="39"/>
      <c r="T8" s="39"/>
      <c r="U8" s="39"/>
      <c r="V8" s="39"/>
      <c r="W8" s="99"/>
      <c r="X8" s="39"/>
      <c r="Y8" s="81"/>
      <c r="Z8" s="81"/>
      <c r="AA8" s="81"/>
      <c r="AB8" s="81"/>
      <c r="AC8" s="81"/>
      <c r="AD8" s="81"/>
    </row>
    <row r="9" spans="1:30" x14ac:dyDescent="0.25">
      <c r="A9" s="9"/>
      <c r="B9" s="99"/>
      <c r="C9" s="39"/>
      <c r="D9" s="99"/>
      <c r="E9" s="100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99"/>
      <c r="X9" s="39"/>
      <c r="Y9" s="81"/>
      <c r="Z9" s="81"/>
      <c r="AA9" s="81"/>
      <c r="AB9" s="81"/>
      <c r="AC9" s="81"/>
      <c r="AD9" s="81"/>
    </row>
    <row r="10" spans="1:30" x14ac:dyDescent="0.25">
      <c r="A10" s="9"/>
      <c r="B10" s="99"/>
      <c r="C10" s="39"/>
      <c r="D10" s="99"/>
      <c r="E10" s="100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99"/>
      <c r="X10" s="39"/>
      <c r="Y10" s="81"/>
      <c r="Z10" s="81"/>
      <c r="AA10" s="81"/>
      <c r="AB10" s="81"/>
      <c r="AC10" s="81"/>
      <c r="AD10" s="81"/>
    </row>
    <row r="11" spans="1:30" x14ac:dyDescent="0.25">
      <c r="A11" s="9"/>
      <c r="B11" s="99"/>
      <c r="C11" s="39"/>
      <c r="D11" s="99"/>
      <c r="E11" s="100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99"/>
      <c r="X11" s="39"/>
      <c r="Y11" s="81"/>
      <c r="Z11" s="81"/>
      <c r="AA11" s="81"/>
      <c r="AB11" s="81"/>
      <c r="AC11" s="81"/>
      <c r="AD11" s="81"/>
    </row>
    <row r="12" spans="1:30" x14ac:dyDescent="0.25">
      <c r="A12" s="9"/>
      <c r="B12" s="99"/>
      <c r="C12" s="39"/>
      <c r="D12" s="99"/>
      <c r="E12" s="100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99"/>
      <c r="X12" s="39"/>
      <c r="Y12" s="81"/>
      <c r="Z12" s="81"/>
      <c r="AA12" s="81"/>
      <c r="AB12" s="81"/>
      <c r="AC12" s="81"/>
      <c r="AD12" s="81"/>
    </row>
    <row r="13" spans="1:30" x14ac:dyDescent="0.25">
      <c r="A13" s="9"/>
      <c r="B13" s="99"/>
      <c r="C13" s="39"/>
      <c r="D13" s="99"/>
      <c r="E13" s="100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99"/>
      <c r="X13" s="39"/>
      <c r="Y13" s="81"/>
      <c r="Z13" s="81"/>
      <c r="AA13" s="81"/>
      <c r="AB13" s="81"/>
      <c r="AC13" s="81"/>
      <c r="AD13" s="81"/>
    </row>
    <row r="14" spans="1:30" x14ac:dyDescent="0.25">
      <c r="A14" s="9"/>
      <c r="B14" s="99"/>
      <c r="C14" s="39"/>
      <c r="D14" s="99"/>
      <c r="E14" s="100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99"/>
      <c r="X14" s="39"/>
      <c r="Y14" s="81"/>
      <c r="Z14" s="81"/>
      <c r="AA14" s="81"/>
      <c r="AB14" s="81"/>
      <c r="AC14" s="81"/>
      <c r="AD14" s="81"/>
    </row>
    <row r="15" spans="1:30" x14ac:dyDescent="0.25">
      <c r="A15" s="9"/>
      <c r="B15" s="99"/>
      <c r="C15" s="39"/>
      <c r="D15" s="99"/>
      <c r="E15" s="100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99"/>
      <c r="X15" s="39"/>
      <c r="Y15" s="81"/>
      <c r="Z15" s="81"/>
      <c r="AA15" s="81"/>
      <c r="AB15" s="81"/>
      <c r="AC15" s="81"/>
      <c r="AD15" s="81"/>
    </row>
    <row r="16" spans="1:30" x14ac:dyDescent="0.25">
      <c r="A16" s="9"/>
      <c r="B16" s="99"/>
      <c r="C16" s="39"/>
      <c r="D16" s="99"/>
      <c r="E16" s="100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99"/>
      <c r="X16" s="39"/>
      <c r="Y16" s="81"/>
      <c r="Z16" s="81"/>
      <c r="AA16" s="81"/>
      <c r="AB16" s="81"/>
      <c r="AC16" s="81"/>
      <c r="AD16" s="81"/>
    </row>
    <row r="17" spans="1:30" x14ac:dyDescent="0.25">
      <c r="A17" s="9"/>
      <c r="B17" s="99"/>
      <c r="C17" s="39"/>
      <c r="D17" s="99"/>
      <c r="E17" s="100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99"/>
      <c r="X17" s="39"/>
      <c r="Y17" s="81"/>
      <c r="Z17" s="81"/>
      <c r="AA17" s="81"/>
      <c r="AB17" s="81"/>
      <c r="AC17" s="81"/>
      <c r="AD17" s="81"/>
    </row>
    <row r="18" spans="1:30" x14ac:dyDescent="0.25">
      <c r="A18" s="9"/>
      <c r="B18" s="99"/>
      <c r="C18" s="39"/>
      <c r="D18" s="99"/>
      <c r="E18" s="100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99"/>
      <c r="X18" s="39"/>
      <c r="Y18" s="81"/>
      <c r="Z18" s="81"/>
      <c r="AA18" s="81"/>
      <c r="AB18" s="81"/>
      <c r="AC18" s="81"/>
      <c r="AD18" s="81"/>
    </row>
    <row r="19" spans="1:30" x14ac:dyDescent="0.25">
      <c r="A19" s="9"/>
      <c r="B19" s="99"/>
      <c r="C19" s="39"/>
      <c r="D19" s="99"/>
      <c r="E19" s="100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99"/>
      <c r="X19" s="39"/>
      <c r="Y19" s="81"/>
      <c r="Z19" s="81"/>
      <c r="AA19" s="81"/>
      <c r="AB19" s="81"/>
      <c r="AC19" s="81"/>
      <c r="AD19" s="81"/>
    </row>
    <row r="20" spans="1:30" x14ac:dyDescent="0.25">
      <c r="A20" s="9"/>
      <c r="B20" s="99"/>
      <c r="C20" s="39"/>
      <c r="D20" s="99"/>
      <c r="E20" s="100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99"/>
      <c r="X20" s="39"/>
      <c r="Y20" s="81"/>
      <c r="Z20" s="81"/>
      <c r="AA20" s="81"/>
      <c r="AB20" s="81"/>
      <c r="AC20" s="81"/>
      <c r="AD20" s="81"/>
    </row>
    <row r="21" spans="1:30" x14ac:dyDescent="0.25">
      <c r="A21" s="9"/>
      <c r="B21" s="99"/>
      <c r="C21" s="39"/>
      <c r="D21" s="99"/>
      <c r="E21" s="100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99"/>
      <c r="X21" s="39"/>
      <c r="Y21" s="81"/>
      <c r="Z21" s="81"/>
      <c r="AA21" s="81"/>
      <c r="AB21" s="81"/>
      <c r="AC21" s="81"/>
      <c r="AD21" s="81"/>
    </row>
    <row r="22" spans="1:30" x14ac:dyDescent="0.25">
      <c r="A22" s="9"/>
      <c r="B22" s="99"/>
      <c r="C22" s="39"/>
      <c r="D22" s="99"/>
      <c r="E22" s="100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99"/>
      <c r="X22" s="39"/>
      <c r="Y22" s="81"/>
      <c r="Z22" s="81"/>
      <c r="AA22" s="81"/>
      <c r="AB22" s="81"/>
      <c r="AC22" s="81"/>
      <c r="AD22" s="81"/>
    </row>
    <row r="23" spans="1:30" x14ac:dyDescent="0.25">
      <c r="A23" s="9"/>
      <c r="B23" s="99"/>
      <c r="C23" s="39"/>
      <c r="D23" s="99"/>
      <c r="E23" s="100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99"/>
      <c r="X23" s="39"/>
      <c r="Y23" s="81"/>
      <c r="Z23" s="81"/>
      <c r="AA23" s="81"/>
      <c r="AB23" s="81"/>
      <c r="AC23" s="81"/>
      <c r="AD23" s="81"/>
    </row>
    <row r="24" spans="1:30" x14ac:dyDescent="0.25">
      <c r="A24" s="9"/>
      <c r="B24" s="99"/>
      <c r="C24" s="39"/>
      <c r="D24" s="99"/>
      <c r="E24" s="100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99"/>
      <c r="X24" s="39"/>
      <c r="Y24" s="81"/>
      <c r="Z24" s="81"/>
      <c r="AA24" s="81"/>
      <c r="AB24" s="81"/>
      <c r="AC24" s="81"/>
      <c r="AD24" s="81"/>
    </row>
    <row r="25" spans="1:30" x14ac:dyDescent="0.25">
      <c r="A25" s="9"/>
      <c r="B25" s="99"/>
      <c r="C25" s="39"/>
      <c r="D25" s="99"/>
      <c r="E25" s="100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99"/>
      <c r="X25" s="39"/>
      <c r="Y25" s="81"/>
      <c r="Z25" s="81"/>
      <c r="AA25" s="81"/>
      <c r="AB25" s="81"/>
      <c r="AC25" s="81"/>
      <c r="AD25" s="81"/>
    </row>
    <row r="26" spans="1:30" x14ac:dyDescent="0.25">
      <c r="A26" s="9"/>
      <c r="B26" s="99"/>
      <c r="C26" s="39"/>
      <c r="D26" s="99"/>
      <c r="E26" s="100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99"/>
      <c r="X26" s="39"/>
      <c r="Y26" s="81"/>
      <c r="Z26" s="81"/>
      <c r="AA26" s="81"/>
      <c r="AB26" s="81"/>
      <c r="AC26" s="81"/>
      <c r="AD26" s="81"/>
    </row>
    <row r="27" spans="1:30" x14ac:dyDescent="0.25">
      <c r="A27" s="9"/>
      <c r="B27" s="99"/>
      <c r="C27" s="39"/>
      <c r="D27" s="99"/>
      <c r="E27" s="100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99"/>
      <c r="X27" s="39"/>
      <c r="Y27" s="81"/>
      <c r="Z27" s="81"/>
      <c r="AA27" s="81"/>
      <c r="AB27" s="81"/>
      <c r="AC27" s="81"/>
      <c r="AD27" s="81"/>
    </row>
    <row r="28" spans="1:30" x14ac:dyDescent="0.25">
      <c r="A28" s="9"/>
      <c r="B28" s="99"/>
      <c r="C28" s="39"/>
      <c r="D28" s="99"/>
      <c r="E28" s="100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99"/>
      <c r="X28" s="39"/>
      <c r="Y28" s="81"/>
      <c r="Z28" s="81"/>
      <c r="AA28" s="81"/>
      <c r="AB28" s="81"/>
      <c r="AC28" s="81"/>
      <c r="AD28" s="81"/>
    </row>
    <row r="29" spans="1:30" x14ac:dyDescent="0.25">
      <c r="A29" s="9"/>
      <c r="B29" s="99"/>
      <c r="C29" s="39"/>
      <c r="D29" s="99"/>
      <c r="E29" s="100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99"/>
      <c r="X29" s="39"/>
      <c r="Y29" s="81"/>
      <c r="Z29" s="81"/>
      <c r="AA29" s="81"/>
      <c r="AB29" s="81"/>
      <c r="AC29" s="81"/>
      <c r="AD29" s="81"/>
    </row>
    <row r="30" spans="1:30" x14ac:dyDescent="0.25">
      <c r="A30" s="9"/>
      <c r="B30" s="99"/>
      <c r="C30" s="39"/>
      <c r="D30" s="99"/>
      <c r="E30" s="100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99"/>
      <c r="X30" s="39"/>
      <c r="Y30" s="81"/>
      <c r="Z30" s="81"/>
      <c r="AA30" s="81"/>
      <c r="AB30" s="81"/>
      <c r="AC30" s="81"/>
      <c r="AD30" s="81"/>
    </row>
    <row r="31" spans="1:30" x14ac:dyDescent="0.25">
      <c r="A31" s="9"/>
      <c r="B31" s="99"/>
      <c r="C31" s="39"/>
      <c r="D31" s="99"/>
      <c r="E31" s="100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99"/>
      <c r="X31" s="39"/>
      <c r="Y31" s="81"/>
      <c r="Z31" s="81"/>
      <c r="AA31" s="81"/>
      <c r="AB31" s="81"/>
      <c r="AC31" s="81"/>
      <c r="AD31" s="81"/>
    </row>
    <row r="32" spans="1:30" x14ac:dyDescent="0.25">
      <c r="A32" s="9"/>
      <c r="B32" s="99"/>
      <c r="C32" s="39"/>
      <c r="D32" s="99"/>
      <c r="E32" s="100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99"/>
      <c r="X32" s="39"/>
      <c r="Y32" s="81"/>
      <c r="Z32" s="81"/>
      <c r="AA32" s="81"/>
      <c r="AB32" s="81"/>
      <c r="AC32" s="81"/>
      <c r="AD32" s="81"/>
    </row>
    <row r="33" spans="1:30" x14ac:dyDescent="0.25">
      <c r="A33" s="9"/>
      <c r="B33" s="99"/>
      <c r="C33" s="39"/>
      <c r="D33" s="99"/>
      <c r="E33" s="100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99"/>
      <c r="X33" s="39"/>
      <c r="Y33" s="81"/>
      <c r="Z33" s="81"/>
      <c r="AA33" s="81"/>
      <c r="AB33" s="81"/>
      <c r="AC33" s="81"/>
      <c r="AD33" s="81"/>
    </row>
    <row r="34" spans="1:30" x14ac:dyDescent="0.25">
      <c r="A34" s="9"/>
      <c r="B34" s="99"/>
      <c r="C34" s="39"/>
      <c r="D34" s="99"/>
      <c r="E34" s="100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99"/>
      <c r="X34" s="39"/>
      <c r="Y34" s="81"/>
      <c r="Z34" s="81"/>
      <c r="AA34" s="81"/>
      <c r="AB34" s="81"/>
      <c r="AC34" s="81"/>
      <c r="AD34" s="81"/>
    </row>
    <row r="35" spans="1:30" x14ac:dyDescent="0.25">
      <c r="A35" s="9"/>
      <c r="B35" s="99"/>
      <c r="C35" s="39"/>
      <c r="D35" s="99"/>
      <c r="E35" s="100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99"/>
      <c r="X35" s="39"/>
      <c r="Y35" s="81"/>
      <c r="Z35" s="81"/>
      <c r="AA35" s="81"/>
      <c r="AB35" s="81"/>
      <c r="AC35" s="81"/>
      <c r="AD35" s="81"/>
    </row>
    <row r="36" spans="1:30" x14ac:dyDescent="0.25">
      <c r="A36" s="9"/>
      <c r="B36" s="99"/>
      <c r="C36" s="39"/>
      <c r="D36" s="99"/>
      <c r="E36" s="100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99"/>
      <c r="X36" s="39"/>
      <c r="Y36" s="81"/>
      <c r="Z36" s="81"/>
      <c r="AA36" s="81"/>
      <c r="AB36" s="81"/>
      <c r="AC36" s="81"/>
      <c r="AD36" s="81"/>
    </row>
    <row r="37" spans="1:30" x14ac:dyDescent="0.25">
      <c r="A37" s="9"/>
      <c r="B37" s="99"/>
      <c r="C37" s="39"/>
      <c r="D37" s="99"/>
      <c r="E37" s="100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99"/>
      <c r="X37" s="39"/>
      <c r="Y37" s="81"/>
      <c r="Z37" s="81"/>
      <c r="AA37" s="81"/>
      <c r="AB37" s="81"/>
      <c r="AC37" s="81"/>
      <c r="AD37" s="81"/>
    </row>
    <row r="38" spans="1:30" x14ac:dyDescent="0.25">
      <c r="A38" s="9"/>
      <c r="B38" s="99"/>
      <c r="C38" s="39"/>
      <c r="D38" s="99"/>
      <c r="E38" s="100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99"/>
      <c r="X38" s="39"/>
      <c r="Y38" s="81"/>
      <c r="Z38" s="81"/>
      <c r="AA38" s="81"/>
      <c r="AB38" s="81"/>
      <c r="AC38" s="81"/>
      <c r="AD38" s="81"/>
    </row>
    <row r="39" spans="1:30" x14ac:dyDescent="0.25">
      <c r="A39" s="9"/>
      <c r="B39" s="99"/>
      <c r="C39" s="39"/>
      <c r="D39" s="99"/>
      <c r="E39" s="100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99"/>
      <c r="X39" s="39"/>
      <c r="Y39" s="81"/>
      <c r="Z39" s="81"/>
      <c r="AA39" s="81"/>
      <c r="AB39" s="81"/>
      <c r="AC39" s="81"/>
      <c r="AD39" s="81"/>
    </row>
    <row r="40" spans="1:30" x14ac:dyDescent="0.25">
      <c r="A40" s="9"/>
      <c r="B40" s="99"/>
      <c r="C40" s="39"/>
      <c r="D40" s="99"/>
      <c r="E40" s="100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99"/>
      <c r="X40" s="39"/>
      <c r="Y40" s="81"/>
      <c r="Z40" s="81"/>
      <c r="AA40" s="81"/>
      <c r="AB40" s="81"/>
      <c r="AC40" s="81"/>
      <c r="AD40" s="81"/>
    </row>
    <row r="41" spans="1:30" x14ac:dyDescent="0.25">
      <c r="A41" s="9"/>
      <c r="B41" s="99"/>
      <c r="C41" s="39"/>
      <c r="D41" s="99"/>
      <c r="E41" s="100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99"/>
      <c r="X41" s="39"/>
      <c r="Y41" s="81"/>
      <c r="Z41" s="81"/>
      <c r="AA41" s="81"/>
      <c r="AB41" s="81"/>
      <c r="AC41" s="81"/>
      <c r="AD41" s="81"/>
    </row>
    <row r="42" spans="1:30" x14ac:dyDescent="0.25">
      <c r="A42" s="9"/>
      <c r="B42" s="99"/>
      <c r="C42" s="39"/>
      <c r="D42" s="99"/>
      <c r="E42" s="100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99"/>
      <c r="X42" s="39"/>
      <c r="Y42" s="81"/>
      <c r="Z42" s="81"/>
      <c r="AA42" s="81"/>
      <c r="AB42" s="81"/>
      <c r="AC42" s="81"/>
      <c r="AD42" s="81"/>
    </row>
    <row r="43" spans="1:30" x14ac:dyDescent="0.25">
      <c r="A43" s="9"/>
      <c r="B43" s="99"/>
      <c r="C43" s="39"/>
      <c r="D43" s="99"/>
      <c r="E43" s="100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99"/>
      <c r="X43" s="39"/>
      <c r="Y43" s="81"/>
      <c r="Z43" s="81"/>
      <c r="AA43" s="81"/>
      <c r="AB43" s="81"/>
      <c r="AC43" s="81"/>
      <c r="AD43" s="81"/>
    </row>
    <row r="44" spans="1:30" x14ac:dyDescent="0.25">
      <c r="A44" s="9"/>
      <c r="B44" s="99"/>
      <c r="C44" s="39"/>
      <c r="D44" s="99"/>
      <c r="E44" s="100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99"/>
      <c r="X44" s="39"/>
      <c r="Y44" s="81"/>
      <c r="Z44" s="81"/>
      <c r="AA44" s="81"/>
      <c r="AB44" s="81"/>
      <c r="AC44" s="81"/>
      <c r="AD44" s="81"/>
    </row>
    <row r="45" spans="1:30" x14ac:dyDescent="0.25">
      <c r="A45" s="9"/>
      <c r="B45" s="99"/>
      <c r="C45" s="39"/>
      <c r="D45" s="99"/>
      <c r="E45" s="100"/>
      <c r="G45" s="39"/>
      <c r="H45" s="42"/>
      <c r="I45" s="39"/>
      <c r="J45" s="24"/>
      <c r="K45" s="24"/>
      <c r="L45" s="24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99"/>
      <c r="X45" s="39"/>
      <c r="Y45" s="81"/>
      <c r="Z45" s="81"/>
      <c r="AA45" s="81"/>
      <c r="AB45" s="81"/>
      <c r="AC45" s="81"/>
      <c r="AD45" s="81"/>
    </row>
    <row r="46" spans="1:30" x14ac:dyDescent="0.25">
      <c r="A46" s="9"/>
      <c r="B46" s="99"/>
      <c r="C46" s="39"/>
      <c r="D46" s="99"/>
      <c r="E46" s="100"/>
      <c r="G46" s="39"/>
      <c r="H46" s="42"/>
      <c r="I46" s="39"/>
      <c r="J46" s="24"/>
      <c r="K46" s="24"/>
      <c r="L46" s="24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99"/>
      <c r="X46" s="39"/>
      <c r="Y46" s="81"/>
      <c r="Z46" s="81"/>
      <c r="AA46" s="81"/>
      <c r="AB46" s="81"/>
      <c r="AC46" s="81"/>
      <c r="AD46" s="81"/>
    </row>
    <row r="47" spans="1:30" x14ac:dyDescent="0.25">
      <c r="A47" s="9"/>
      <c r="B47" s="99"/>
      <c r="C47" s="39"/>
      <c r="D47" s="99"/>
      <c r="E47" s="100"/>
      <c r="G47" s="39"/>
      <c r="H47" s="42"/>
      <c r="I47" s="39"/>
      <c r="J47" s="24"/>
      <c r="K47" s="24"/>
      <c r="L47" s="24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99"/>
      <c r="X47" s="39"/>
      <c r="Y47" s="81"/>
      <c r="Z47" s="81"/>
      <c r="AA47" s="81"/>
      <c r="AB47" s="81"/>
      <c r="AC47" s="81"/>
      <c r="AD47" s="81"/>
    </row>
    <row r="48" spans="1:30" x14ac:dyDescent="0.25">
      <c r="A48" s="9"/>
      <c r="B48" s="99"/>
      <c r="C48" s="39"/>
      <c r="D48" s="99"/>
      <c r="E48" s="100"/>
      <c r="G48" s="39"/>
      <c r="H48" s="42"/>
      <c r="I48" s="39"/>
      <c r="J48" s="24"/>
      <c r="K48" s="24"/>
      <c r="L48" s="24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99"/>
      <c r="X48" s="39"/>
      <c r="Y48" s="81"/>
      <c r="Z48" s="81"/>
      <c r="AA48" s="81"/>
      <c r="AB48" s="81"/>
      <c r="AC48" s="81"/>
      <c r="AD48" s="81"/>
    </row>
    <row r="49" spans="1:30" x14ac:dyDescent="0.25">
      <c r="A49" s="9"/>
      <c r="B49" s="99"/>
      <c r="C49" s="39"/>
      <c r="D49" s="99"/>
      <c r="E49" s="100"/>
      <c r="G49" s="39"/>
      <c r="H49" s="42"/>
      <c r="I49" s="39"/>
      <c r="J49" s="24"/>
      <c r="K49" s="24"/>
      <c r="L49" s="24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99"/>
      <c r="X49" s="39"/>
      <c r="Y49" s="81"/>
      <c r="Z49" s="81"/>
      <c r="AA49" s="81"/>
      <c r="AB49" s="81"/>
      <c r="AC49" s="81"/>
      <c r="AD49" s="81"/>
    </row>
    <row r="50" spans="1:30" x14ac:dyDescent="0.25">
      <c r="A50" s="9"/>
      <c r="B50" s="99"/>
      <c r="C50" s="39"/>
      <c r="D50" s="99"/>
      <c r="E50" s="100"/>
      <c r="G50" s="39"/>
      <c r="H50" s="42"/>
      <c r="I50" s="39"/>
      <c r="J50" s="24"/>
      <c r="K50" s="24"/>
      <c r="L50" s="24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99"/>
      <c r="X50" s="39"/>
      <c r="Y50" s="81"/>
      <c r="Z50" s="81"/>
      <c r="AA50" s="81"/>
      <c r="AB50" s="81"/>
      <c r="AC50" s="81"/>
      <c r="AD50" s="81"/>
    </row>
    <row r="51" spans="1:30" x14ac:dyDescent="0.25">
      <c r="A51" s="9"/>
      <c r="B51" s="99"/>
      <c r="C51" s="39"/>
      <c r="D51" s="99"/>
      <c r="E51" s="99"/>
      <c r="F51" s="24"/>
      <c r="G51" s="39"/>
      <c r="H51" s="42"/>
      <c r="I51" s="39"/>
      <c r="J51" s="24"/>
      <c r="K51" s="24"/>
      <c r="L51" s="24"/>
      <c r="M51" s="24"/>
      <c r="N51" s="72"/>
      <c r="O51" s="72"/>
      <c r="P51" s="24"/>
      <c r="Q51" s="24"/>
      <c r="R51" s="24"/>
      <c r="S51" s="24"/>
      <c r="T51" s="24"/>
      <c r="U51" s="24"/>
      <c r="V51" s="24"/>
      <c r="W51" s="99"/>
      <c r="X51" s="24"/>
      <c r="Y51" s="81"/>
      <c r="Z51" s="81"/>
      <c r="AA51" s="81"/>
      <c r="AB51" s="81"/>
      <c r="AC51" s="81"/>
      <c r="AD51" s="81"/>
    </row>
    <row r="52" spans="1:30" x14ac:dyDescent="0.25">
      <c r="A52" s="9"/>
      <c r="B52" s="99"/>
      <c r="C52" s="39"/>
      <c r="D52" s="99"/>
      <c r="E52" s="99"/>
      <c r="F52" s="24"/>
      <c r="G52" s="39"/>
      <c r="H52" s="42"/>
      <c r="I52" s="39"/>
      <c r="J52" s="24"/>
      <c r="K52" s="24"/>
      <c r="L52" s="24"/>
      <c r="M52" s="24"/>
      <c r="N52" s="72"/>
      <c r="O52" s="72"/>
      <c r="P52" s="24"/>
      <c r="Q52" s="24"/>
      <c r="R52" s="24"/>
      <c r="S52" s="24"/>
      <c r="T52" s="24"/>
      <c r="U52" s="24"/>
      <c r="V52" s="24"/>
      <c r="W52" s="99"/>
      <c r="X52" s="24"/>
      <c r="Y52" s="81"/>
      <c r="Z52" s="81"/>
      <c r="AA52" s="81"/>
      <c r="AB52" s="81"/>
      <c r="AC52" s="81"/>
      <c r="AD52" s="81"/>
    </row>
    <row r="53" spans="1:30" x14ac:dyDescent="0.25">
      <c r="A53" s="9"/>
      <c r="B53" s="99"/>
      <c r="C53" s="39"/>
      <c r="D53" s="99"/>
      <c r="E53" s="99"/>
      <c r="F53" s="24"/>
      <c r="G53" s="39"/>
      <c r="H53" s="42"/>
      <c r="I53" s="39"/>
      <c r="J53" s="24"/>
      <c r="K53" s="24"/>
      <c r="L53" s="24"/>
      <c r="M53" s="24"/>
      <c r="N53" s="72"/>
      <c r="O53" s="72"/>
      <c r="P53" s="24"/>
      <c r="Q53" s="24"/>
      <c r="R53" s="24"/>
      <c r="S53" s="24"/>
      <c r="T53" s="24"/>
      <c r="U53" s="24"/>
      <c r="V53" s="24"/>
      <c r="W53" s="99"/>
      <c r="X53" s="24"/>
      <c r="Y53" s="81"/>
      <c r="Z53" s="81"/>
      <c r="AA53" s="81"/>
      <c r="AB53" s="81"/>
      <c r="AC53" s="81"/>
      <c r="AD53" s="81"/>
    </row>
    <row r="54" spans="1:30" x14ac:dyDescent="0.25">
      <c r="A54" s="9"/>
      <c r="B54" s="99"/>
      <c r="C54" s="39"/>
      <c r="D54" s="99"/>
      <c r="E54" s="99"/>
      <c r="F54" s="24"/>
      <c r="G54" s="39"/>
      <c r="H54" s="42"/>
      <c r="I54" s="39"/>
      <c r="J54" s="24"/>
      <c r="K54" s="24"/>
      <c r="L54" s="24"/>
      <c r="M54" s="24"/>
      <c r="N54" s="72"/>
      <c r="O54" s="72"/>
      <c r="P54" s="24"/>
      <c r="Q54" s="24"/>
      <c r="R54" s="24"/>
      <c r="S54" s="24"/>
      <c r="T54" s="24"/>
      <c r="U54" s="24"/>
      <c r="V54" s="24"/>
      <c r="W54" s="99"/>
      <c r="X54" s="24"/>
      <c r="Y54" s="81"/>
      <c r="Z54" s="81"/>
      <c r="AA54" s="81"/>
      <c r="AB54" s="81"/>
      <c r="AC54" s="81"/>
      <c r="AD54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2018-12-26T22:02:00Z</dcterms:modified>
</cp:coreProperties>
</file>