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D6" i="1"/>
  <c r="M9" i="1" l="1"/>
  <c r="E12" i="1"/>
  <c r="M12" i="1"/>
  <c r="O9" i="1"/>
  <c r="O12" i="1" s="1"/>
  <c r="N12" i="1" s="1"/>
  <c r="N5" i="1"/>
  <c r="N9" i="1" s="1"/>
  <c r="K9" i="1"/>
  <c r="F12" i="1"/>
  <c r="K12" i="1" s="1"/>
  <c r="L9" i="1"/>
  <c r="H12" i="1"/>
  <c r="L12" i="1" s="1"/>
</calcChain>
</file>

<file path=xl/sharedStrings.xml><?xml version="1.0" encoding="utf-8"?>
<sst xmlns="http://schemas.openxmlformats.org/spreadsheetml/2006/main" count="70" uniqueCount="52">
  <si>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</si>
  <si>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</si>
  <si>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</si>
  <si>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</si>
  <si>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</si>
  <si>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</si>
  <si>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</si>
  <si>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</si>
  <si>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</si>
  <si>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</si>
  <si>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</si>
  <si>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</si>
  <si>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</si>
  <si>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</si>
  <si>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</si>
  <si>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</si>
  <si>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</si>
  <si>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</si>
  <si>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</si>
  <si>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</si>
  <si>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</si>
  <si>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</si>
  <si>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</si>
  <si>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</si>
  <si>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</si>
  <si>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</si>
  <si>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</si>
  <si>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</si>
  <si>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</si>
  <si>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</si>
  <si>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</si>
  <si>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</si>
  <si>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</si>
  <si>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</si>
  <si>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</si>
  <si>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10.</t>
  </si>
  <si>
    <t>UPV</t>
  </si>
  <si>
    <t>superpesiskarsinta</t>
  </si>
  <si>
    <t>Marika Rauhala</t>
  </si>
  <si>
    <t>UPV = Ulvilan Pesä-Veikot  (1957)</t>
  </si>
  <si>
    <t>ENSIMMÄISET</t>
  </si>
  <si>
    <t>Ottelu</t>
  </si>
  <si>
    <t>1. ottelu</t>
  </si>
  <si>
    <t>Lyöty juoksu</t>
  </si>
  <si>
    <t>Tuotu juoksu</t>
  </si>
  <si>
    <t>Kunnari</t>
  </si>
  <si>
    <t>05.05. 1991  Virkiä - UPV  11-4</t>
  </si>
  <si>
    <t>06.06. 1991  Tahko - UPV  28-19</t>
  </si>
  <si>
    <t>4. ottelu</t>
  </si>
  <si>
    <t>18.08. 1991  IT - UPV  23-4</t>
  </si>
  <si>
    <t>7. ottelu</t>
  </si>
  <si>
    <t>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</si>
</sst>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38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35</v>
      </c>
      <c r="D4" s="29" t="s">
        <v>36</v>
      </c>
      <c r="E4" s="27">
        <v>7</v>
      </c>
      <c r="F4" s="27">
        <v>0</v>
      </c>
      <c r="G4" s="27">
        <v>2</v>
      </c>
      <c r="H4" s="27">
        <v>1</v>
      </c>
      <c r="I4" s="27">
        <v>19</v>
      </c>
      <c r="J4" s="27">
        <v>9</v>
      </c>
      <c r="K4" s="27">
        <v>4</v>
      </c>
      <c r="L4" s="27">
        <v>4</v>
      </c>
      <c r="M4" s="27">
        <f>SUM(F4+G4)</f>
        <v>2</v>
      </c>
      <c r="N4" s="61">
        <v>0.57599999999999996</v>
      </c>
      <c r="O4" s="37">
        <f>PRODUCT(I4/N4)</f>
        <v>32.986111111111114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2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7</v>
      </c>
      <c r="F5" s="19">
        <f t="shared" si="0"/>
        <v>0</v>
      </c>
      <c r="G5" s="19">
        <f t="shared" si="0"/>
        <v>2</v>
      </c>
      <c r="H5" s="19">
        <f t="shared" si="0"/>
        <v>1</v>
      </c>
      <c r="I5" s="19">
        <f t="shared" si="0"/>
        <v>19</v>
      </c>
      <c r="J5" s="19">
        <f t="shared" si="0"/>
        <v>9</v>
      </c>
      <c r="K5" s="19">
        <f t="shared" si="0"/>
        <v>4</v>
      </c>
      <c r="L5" s="19">
        <f t="shared" si="0"/>
        <v>4</v>
      </c>
      <c r="M5" s="19">
        <f t="shared" si="0"/>
        <v>2</v>
      </c>
      <c r="N5" s="31">
        <f>PRODUCT(I5/O5)</f>
        <v>0.57599999999999996</v>
      </c>
      <c r="O5" s="32">
        <f t="shared" ref="O5:AE5" si="1">SUM(O4:O4)</f>
        <v>32.986111111111114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11.000000000000002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2</v>
      </c>
      <c r="H9" s="27">
        <f>PRODUCT(H5)</f>
        <v>1</v>
      </c>
      <c r="I9" s="27">
        <f>PRODUCT(I5)</f>
        <v>19</v>
      </c>
      <c r="J9" s="1"/>
      <c r="K9" s="43">
        <f>PRODUCT((F9+G9)/E9)</f>
        <v>0.2857142857142857</v>
      </c>
      <c r="L9" s="43">
        <f>PRODUCT(H9/E9)</f>
        <v>0.14285714285714285</v>
      </c>
      <c r="M9" s="43">
        <f>PRODUCT(I9/E9)</f>
        <v>2.7142857142857144</v>
      </c>
      <c r="N9" s="30">
        <f>PRODUCT(N5)</f>
        <v>0.57599999999999996</v>
      </c>
      <c r="O9" s="25">
        <f>PRODUCT(O5)</f>
        <v>32.986111111111114</v>
      </c>
      <c r="P9" s="66" t="s">
        <v>41</v>
      </c>
      <c r="Q9" s="67"/>
      <c r="R9" s="67"/>
      <c r="S9" s="68" t="s">
        <v>46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42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43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48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44</v>
      </c>
      <c r="Q11" s="72"/>
      <c r="R11" s="72"/>
      <c r="S11" s="73" t="s">
        <v>49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50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2</v>
      </c>
      <c r="H12" s="19">
        <f>SUM(H9:H11)</f>
        <v>1</v>
      </c>
      <c r="I12" s="19">
        <f>SUM(I9:I11)</f>
        <v>19</v>
      </c>
      <c r="J12" s="1"/>
      <c r="K12" s="55">
        <f>PRODUCT((F12+G12)/E12)</f>
        <v>0.2857142857142857</v>
      </c>
      <c r="L12" s="55">
        <f>PRODUCT(H12/E12)</f>
        <v>0.14285714285714285</v>
      </c>
      <c r="M12" s="55">
        <f>PRODUCT(I12/E12)</f>
        <v>2.7142857142857144</v>
      </c>
      <c r="N12" s="31">
        <f>PRODUCT(I12/O12)</f>
        <v>0.57599999999999996</v>
      </c>
      <c r="O12" s="25">
        <f>SUM(O9:O11)</f>
        <v>32.986111111111114</v>
      </c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3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8"/>
      <c r="AI40" s="58"/>
      <c r="AJ40" s="58"/>
      <c r="AK40" s="58"/>
      <c r="AL40" s="5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8"/>
      <c r="AI41" s="58"/>
      <c r="AJ41" s="58"/>
      <c r="AK41" s="58"/>
      <c r="AL41" s="58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9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6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2019-01-30T11:16:51Z</dcterms:modified>
</cp:coreProperties>
</file>