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<sst xmlns="http://schemas.openxmlformats.org/spreadsheetml/2006/main" count="68" uniqueCount="28">
  <si>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</si>
  <si>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</si>
  <si>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</si>
  <si>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</si>
  <si>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</si>
  <si>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</si>
  <si>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</si>
  <si>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</si>
  <si>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</si>
  <si>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</si>
  <si>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</si>
  <si>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</si>
  <si>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</si>
  <si>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</si>
  <si>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</si>
  <si>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</si>
  <si>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</si>
  <si>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</si>
  <si>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</si>
  <si>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</si>
  <si>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</si>
  <si>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</si>
  <si>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</si>
  <si>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</si>
  <si>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VM = Vaasan Maila  (1933)</t>
  </si>
  <si>
    <t>Teemu Pöytäkangas</t>
  </si>
  <si>
    <t>1.</t>
  </si>
  <si>
    <t>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</si>
</sst>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2003</v>
      </c>
      <c r="Y4" s="11" t="s">
        <v>26</v>
      </c>
      <c r="Z4" s="1" t="s">
        <v>27</v>
      </c>
      <c r="AA4" s="11">
        <v>7</v>
      </c>
      <c r="AB4" s="11">
        <v>0</v>
      </c>
      <c r="AC4" s="11">
        <v>1</v>
      </c>
      <c r="AD4" s="11">
        <v>8</v>
      </c>
      <c r="AE4" s="11">
        <v>8</v>
      </c>
      <c r="AF4" s="68">
        <v>0.57140000000000002</v>
      </c>
      <c r="AG4" s="69">
        <v>14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7</v>
      </c>
      <c r="AB5" s="35">
        <f>SUM(AB4:AB4)</f>
        <v>0</v>
      </c>
      <c r="AC5" s="35">
        <f>SUM(AC4:AC4)</f>
        <v>1</v>
      </c>
      <c r="AD5" s="35">
        <f>SUM(AD4:AD4)</f>
        <v>8</v>
      </c>
      <c r="AE5" s="35">
        <f>SUM(AE4:AE4)</f>
        <v>8</v>
      </c>
      <c r="AF5" s="36">
        <f>PRODUCT(AE5/AG5)</f>
        <v>0.5714285714285714</v>
      </c>
      <c r="AG5" s="20">
        <f>SUM(AG4:AG4)</f>
        <v>14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9"/>
      <c r="U8" s="9"/>
      <c r="V8" s="9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9"/>
      <c r="U9" s="9"/>
      <c r="V9" s="9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7</v>
      </c>
      <c r="F10" s="46">
        <f>PRODUCT(AB5+AN5)</f>
        <v>0</v>
      </c>
      <c r="G10" s="46">
        <f>PRODUCT(AC5+AO5)</f>
        <v>1</v>
      </c>
      <c r="H10" s="46">
        <f>PRODUCT(AD5+AP5)</f>
        <v>8</v>
      </c>
      <c r="I10" s="46">
        <f>PRODUCT(AE5+AQ5)</f>
        <v>8</v>
      </c>
      <c r="J10" s="59">
        <f>PRODUCT(I10/K10)</f>
        <v>0.5714285714285714</v>
      </c>
      <c r="K10" s="9">
        <f>PRODUCT(AG5+AS5)</f>
        <v>14</v>
      </c>
      <c r="L10" s="52">
        <f>PRODUCT((F10+G10)/E10)</f>
        <v>0.14285714285714285</v>
      </c>
      <c r="M10" s="52">
        <f>PRODUCT(H10/E10)</f>
        <v>1.1428571428571428</v>
      </c>
      <c r="N10" s="52">
        <f>PRODUCT((F10+G10+H10)/E10)</f>
        <v>1.2857142857142858</v>
      </c>
      <c r="O10" s="52">
        <f>PRODUCT(I10/E10)</f>
        <v>1.1428571428571428</v>
      </c>
      <c r="Q10" s="16"/>
      <c r="R10" s="16"/>
      <c r="S10" s="15"/>
      <c r="T10" s="9"/>
      <c r="U10" s="9"/>
      <c r="V10" s="9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7</v>
      </c>
      <c r="F11" s="46">
        <f t="shared" ref="F11:I11" si="0">SUM(F8:F10)</f>
        <v>0</v>
      </c>
      <c r="G11" s="46">
        <f t="shared" si="0"/>
        <v>1</v>
      </c>
      <c r="H11" s="46">
        <f t="shared" si="0"/>
        <v>8</v>
      </c>
      <c r="I11" s="46">
        <f t="shared" si="0"/>
        <v>8</v>
      </c>
      <c r="J11" s="59">
        <f>PRODUCT(I11/K11)</f>
        <v>0.5714285714285714</v>
      </c>
      <c r="K11" s="15">
        <f>SUM(K8:K10)</f>
        <v>14</v>
      </c>
      <c r="L11" s="52">
        <f>PRODUCT((F11+G11)/E11)</f>
        <v>0.14285714285714285</v>
      </c>
      <c r="M11" s="52">
        <f>PRODUCT(H11/E11)</f>
        <v>1.1428571428571428</v>
      </c>
      <c r="N11" s="52">
        <f>PRODUCT((F11+G11+H11)/E11)</f>
        <v>1.2857142857142858</v>
      </c>
      <c r="O11" s="52">
        <f>PRODUCT(I11/E11)</f>
        <v>1.1428571428571428</v>
      </c>
      <c r="Q11" s="9"/>
      <c r="R11" s="9"/>
      <c r="S11" s="9"/>
      <c r="T11" s="9"/>
      <c r="U11" s="9"/>
      <c r="V11" s="9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9"/>
      <c r="U12" s="9"/>
      <c r="V12" s="9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9"/>
      <c r="U13" s="9"/>
      <c r="V13" s="9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9"/>
      <c r="U14" s="9"/>
      <c r="V14" s="9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9"/>
      <c r="U15" s="9"/>
      <c r="V15" s="9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9"/>
      <c r="U16" s="9"/>
      <c r="V16" s="9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9"/>
      <c r="U17" s="9"/>
      <c r="V17" s="9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9"/>
      <c r="U18" s="9"/>
      <c r="V18" s="9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9"/>
      <c r="U19" s="9"/>
      <c r="V19" s="9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9"/>
      <c r="U20" s="9"/>
      <c r="V20" s="9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9"/>
      <c r="U21" s="9"/>
      <c r="V21" s="9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9"/>
      <c r="U22" s="9"/>
      <c r="V22" s="9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9"/>
      <c r="U23" s="9"/>
      <c r="V23" s="9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9"/>
      <c r="U24" s="9"/>
      <c r="V24" s="9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9"/>
      <c r="U25" s="9"/>
      <c r="V25" s="9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9"/>
      <c r="U26" s="9"/>
      <c r="V26" s="9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9"/>
      <c r="U27" s="9"/>
      <c r="V27" s="9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9"/>
      <c r="U28" s="9"/>
      <c r="V28" s="9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/>
      <c r="U29" s="9"/>
      <c r="V29" s="9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/>
      <c r="U30" s="9"/>
      <c r="V30" s="9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/>
      <c r="U31" s="9"/>
      <c r="V31" s="9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9"/>
      <c r="U32" s="9"/>
      <c r="V32" s="9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9"/>
      <c r="U33" s="9"/>
      <c r="V33" s="9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9"/>
      <c r="U34" s="9"/>
      <c r="V34" s="9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9"/>
      <c r="U35" s="9"/>
      <c r="V35" s="9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9"/>
      <c r="U36" s="9"/>
      <c r="V36" s="9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9"/>
      <c r="U37" s="9"/>
      <c r="V37" s="9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9"/>
      <c r="U38" s="9"/>
      <c r="V38" s="9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9"/>
      <c r="U39" s="9"/>
      <c r="V39" s="9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9"/>
      <c r="U40" s="9"/>
      <c r="V40" s="9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9"/>
      <c r="U41" s="9"/>
      <c r="V41" s="9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9"/>
      <c r="U42" s="9"/>
      <c r="V42" s="9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9"/>
      <c r="U43" s="9"/>
      <c r="V43" s="9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9"/>
      <c r="U44" s="9"/>
      <c r="V44" s="9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9"/>
      <c r="U45" s="9"/>
      <c r="V45" s="9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9"/>
      <c r="U46" s="9"/>
      <c r="V46" s="9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9"/>
      <c r="U47" s="9"/>
      <c r="V47" s="9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9"/>
      <c r="U48" s="9"/>
      <c r="V48" s="9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9"/>
      <c r="U49" s="9"/>
      <c r="V49" s="9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9"/>
      <c r="U50" s="9"/>
      <c r="V50" s="9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9"/>
      <c r="U51" s="9"/>
      <c r="V51" s="9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9"/>
      <c r="U52" s="9"/>
      <c r="V52" s="9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9"/>
      <c r="U53" s="9"/>
      <c r="V53" s="9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9"/>
      <c r="U54" s="9"/>
      <c r="V54" s="9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9"/>
      <c r="U55" s="9"/>
      <c r="V55" s="9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9"/>
      <c r="U56" s="9"/>
      <c r="V56" s="9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9"/>
      <c r="U57" s="9"/>
      <c r="V57" s="9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9"/>
      <c r="U58" s="9"/>
      <c r="V58" s="9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9"/>
      <c r="U59" s="9"/>
      <c r="V59" s="9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9"/>
      <c r="U60" s="9"/>
      <c r="V60" s="9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9"/>
      <c r="U61" s="9"/>
      <c r="V61" s="9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9"/>
      <c r="U62" s="9"/>
      <c r="V62" s="9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9"/>
      <c r="U63" s="9"/>
      <c r="V63" s="9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9"/>
      <c r="U64" s="9"/>
      <c r="V64" s="9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9"/>
      <c r="U65" s="9"/>
      <c r="V65" s="9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9"/>
      <c r="U66" s="9"/>
      <c r="V66" s="9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9"/>
      <c r="U67" s="9"/>
      <c r="V67" s="9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9"/>
      <c r="U68" s="9"/>
      <c r="V68" s="9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9"/>
      <c r="U69" s="9"/>
      <c r="V69" s="9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9"/>
      <c r="U70" s="9"/>
      <c r="V70" s="9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9"/>
      <c r="U71" s="9"/>
      <c r="V71" s="9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9"/>
      <c r="U72" s="9"/>
      <c r="V72" s="9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9"/>
      <c r="U73" s="9"/>
      <c r="V73" s="9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9"/>
      <c r="U74" s="9"/>
      <c r="V74" s="9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9"/>
      <c r="U75" s="9"/>
      <c r="V75" s="9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9"/>
      <c r="U76" s="9"/>
      <c r="V76" s="9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9"/>
      <c r="U77" s="9"/>
      <c r="V77" s="9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9"/>
      <c r="U78" s="9"/>
      <c r="V78" s="9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9"/>
      <c r="U79" s="9"/>
      <c r="V79" s="9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9"/>
      <c r="U80" s="9"/>
      <c r="V80" s="9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9"/>
      <c r="U81" s="9"/>
      <c r="V81" s="9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9"/>
      <c r="U82" s="9"/>
      <c r="V82" s="9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9"/>
      <c r="U83" s="9"/>
      <c r="V83" s="9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9"/>
      <c r="U84" s="9"/>
      <c r="V84" s="9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9"/>
      <c r="U85" s="9"/>
      <c r="V85" s="9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9"/>
      <c r="U86" s="9"/>
      <c r="V86" s="9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9"/>
      <c r="U87" s="9"/>
      <c r="V87" s="9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9"/>
      <c r="U88" s="9"/>
      <c r="V88" s="9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9"/>
      <c r="U89" s="9"/>
      <c r="V89" s="9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9"/>
      <c r="U90" s="9"/>
      <c r="V90" s="9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9"/>
      <c r="U91" s="9"/>
      <c r="V91" s="9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9"/>
      <c r="U92" s="9"/>
      <c r="V92" s="9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9"/>
      <c r="U93" s="9"/>
      <c r="V93" s="9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9"/>
      <c r="U94" s="9"/>
      <c r="V94" s="9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9"/>
      <c r="U95" s="9"/>
      <c r="V95" s="9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9"/>
      <c r="U96" s="9"/>
      <c r="V96" s="9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9"/>
      <c r="U97" s="9"/>
      <c r="V97" s="9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9"/>
      <c r="U98" s="9"/>
      <c r="V98" s="9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9"/>
      <c r="U99" s="9"/>
      <c r="V99" s="9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9"/>
      <c r="U100" s="9"/>
      <c r="V100" s="9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9"/>
      <c r="U101" s="9"/>
      <c r="V101" s="9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9"/>
      <c r="U102" s="9"/>
      <c r="V102" s="9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9"/>
      <c r="U103" s="9"/>
      <c r="V103" s="9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9"/>
      <c r="U104" s="9"/>
      <c r="V104" s="9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9"/>
      <c r="U105" s="9"/>
      <c r="V105" s="9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9"/>
      <c r="U106" s="9"/>
      <c r="V106" s="9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9"/>
      <c r="U107" s="9"/>
      <c r="V107" s="9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9"/>
      <c r="U108" s="9"/>
      <c r="V108" s="9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9"/>
      <c r="U109" s="9"/>
      <c r="V109" s="9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9"/>
      <c r="U110" s="9"/>
      <c r="V110" s="9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9"/>
      <c r="U111" s="9"/>
      <c r="V111" s="9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9"/>
      <c r="U112" s="9"/>
      <c r="V112" s="9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9"/>
      <c r="U113" s="9"/>
      <c r="V113" s="9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9"/>
      <c r="U114" s="9"/>
      <c r="V114" s="9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9"/>
      <c r="U115" s="9"/>
      <c r="V115" s="9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9"/>
      <c r="U116" s="9"/>
      <c r="V116" s="9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9"/>
      <c r="U117" s="9"/>
      <c r="V117" s="9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9"/>
      <c r="U118" s="9"/>
      <c r="V118" s="9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9"/>
      <c r="U119" s="9"/>
      <c r="V119" s="9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9"/>
      <c r="U120" s="9"/>
      <c r="V120" s="9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9"/>
      <c r="U121" s="9"/>
      <c r="V121" s="9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9"/>
      <c r="U122" s="9"/>
      <c r="V122" s="9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9"/>
      <c r="U123" s="9"/>
      <c r="V123" s="9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9"/>
      <c r="U124" s="9"/>
      <c r="V124" s="9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9"/>
      <c r="U125" s="9"/>
      <c r="V125" s="9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9"/>
      <c r="U126" s="9"/>
      <c r="V126" s="9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9"/>
      <c r="U127" s="9"/>
      <c r="V127" s="9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9"/>
      <c r="U128" s="9"/>
      <c r="V128" s="9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9"/>
      <c r="U129" s="9"/>
      <c r="V129" s="9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9"/>
      <c r="U130" s="9"/>
      <c r="V130" s="9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9"/>
      <c r="U131" s="9"/>
      <c r="V131" s="9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9"/>
      <c r="U132" s="9"/>
      <c r="V132" s="9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9"/>
      <c r="U133" s="9"/>
      <c r="V133" s="9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9"/>
      <c r="U134" s="9"/>
      <c r="V134" s="9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9"/>
      <c r="U135" s="9"/>
      <c r="V135" s="9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9"/>
      <c r="U136" s="9"/>
      <c r="V136" s="9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9"/>
      <c r="U137" s="9"/>
      <c r="V137" s="9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9"/>
      <c r="U138" s="9"/>
      <c r="V138" s="9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9"/>
      <c r="U139" s="9"/>
      <c r="V139" s="9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9"/>
      <c r="U140" s="9"/>
      <c r="V140" s="9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9"/>
      <c r="U141" s="9"/>
      <c r="V141" s="9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9"/>
      <c r="U142" s="9"/>
      <c r="V142" s="9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9"/>
      <c r="U143" s="9"/>
      <c r="V143" s="9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9"/>
      <c r="U144" s="9"/>
      <c r="V144" s="9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9"/>
      <c r="U145" s="9"/>
      <c r="V145" s="9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9"/>
      <c r="U146" s="9"/>
      <c r="V146" s="9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9"/>
      <c r="U147" s="9"/>
      <c r="V147" s="9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9"/>
      <c r="U148" s="9"/>
      <c r="V148" s="9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9"/>
      <c r="U149" s="9"/>
      <c r="V149" s="9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9"/>
      <c r="U150" s="9"/>
      <c r="V150" s="9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9"/>
      <c r="U151" s="9"/>
      <c r="V151" s="9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9"/>
      <c r="U152" s="9"/>
      <c r="V152" s="9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9"/>
      <c r="U153" s="9"/>
      <c r="V153" s="9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9"/>
      <c r="U154" s="9"/>
      <c r="V154" s="9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9"/>
      <c r="U155" s="9"/>
      <c r="V155" s="9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9"/>
      <c r="U156" s="9"/>
      <c r="V156" s="9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9"/>
      <c r="U157" s="9"/>
      <c r="V157" s="9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9"/>
      <c r="U158" s="9"/>
      <c r="V158" s="9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9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2018-12-02T12:41:58Z</dcterms:modified>
</cp:coreProperties>
</file>