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L18" i="1" l="1"/>
  <c r="K18" i="1"/>
  <c r="L17" i="1"/>
  <c r="K17" i="1"/>
  <c r="AJ12" i="1"/>
  <c r="AI12" i="1"/>
  <c r="AH12" i="1"/>
  <c r="AG12" i="1"/>
  <c r="AF12" i="1"/>
  <c r="AE12" i="1"/>
  <c r="D13" i="1" s="1"/>
  <c r="AC12" i="1"/>
  <c r="AB12" i="1"/>
  <c r="AA12" i="1"/>
  <c r="Z12" i="1"/>
  <c r="X12" i="1"/>
  <c r="W12" i="1"/>
  <c r="V12" i="1"/>
  <c r="U12" i="1"/>
  <c r="T12" i="1"/>
  <c r="H12" i="1"/>
  <c r="H16" i="1" s="1"/>
  <c r="G12" i="1"/>
  <c r="G16" i="1" s="1"/>
  <c r="G19" i="1" s="1"/>
  <c r="F12" i="1"/>
  <c r="F16" i="1" s="1"/>
  <c r="E12" i="1"/>
  <c r="E16" i="1" s="1"/>
  <c r="E19" i="1" s="1"/>
  <c r="T11" i="1"/>
  <c r="O11" i="1"/>
  <c r="T10" i="1"/>
  <c r="O10" i="1"/>
  <c r="O9" i="1"/>
  <c r="O7" i="1"/>
  <c r="O6" i="1"/>
  <c r="O4" i="1"/>
  <c r="K16" i="1" l="1"/>
  <c r="F19" i="1"/>
  <c r="K19" i="1" s="1"/>
  <c r="H19" i="1"/>
  <c r="L19" i="1" s="1"/>
  <c r="L16" i="1"/>
</calcChain>
</file>

<file path=xl/sharedStrings.xml><?xml version="1.0" encoding="utf-8"?>
<sst xmlns="http://schemas.openxmlformats.org/spreadsheetml/2006/main" count="94" uniqueCount="60">
  <si>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</si>
  <si>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</si>
  <si>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</si>
  <si>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</si>
  <si>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</si>
  <si>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</si>
  <si>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</si>
  <si>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</si>
  <si>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</si>
  <si>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</si>
  <si>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</si>
  <si>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</si>
  <si>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</si>
  <si>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</si>
  <si>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</si>
  <si>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</si>
  <si>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</si>
  <si>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</si>
  <si>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</si>
  <si>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</si>
  <si>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</si>
  <si>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</si>
  <si>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</si>
  <si>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</si>
  <si>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</si>
  <si>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</si>
  <si>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</si>
  <si>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</si>
  <si>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</si>
  <si>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</si>
  <si>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</si>
  <si>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</si>
  <si>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</si>
  <si>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UPV = Ulvilan Pesä-Veikot  (1957)</t>
  </si>
  <si>
    <t>3.</t>
  </si>
  <si>
    <t>UPV</t>
  </si>
  <si>
    <t>loppusarja</t>
  </si>
  <si>
    <t>MESTARUUSSARJA</t>
  </si>
  <si>
    <t>URA SM-SARJASSA</t>
  </si>
  <si>
    <t>ENSIMMÄISET</t>
  </si>
  <si>
    <t>Ottelu</t>
  </si>
  <si>
    <t>1. ottelu</t>
  </si>
  <si>
    <t>Lyöty juoksu</t>
  </si>
  <si>
    <t>Tuotu juoksu</t>
  </si>
  <si>
    <t>Kunnari</t>
  </si>
  <si>
    <t>L+T</t>
  </si>
  <si>
    <t>suomensarja</t>
  </si>
  <si>
    <t>karsinta</t>
  </si>
  <si>
    <t>6.</t>
  </si>
  <si>
    <t>10.</t>
  </si>
  <si>
    <t>uusinta sarjapaikasta</t>
  </si>
  <si>
    <t>5.-6.</t>
  </si>
  <si>
    <t>7.-8.</t>
  </si>
  <si>
    <t>4.</t>
  </si>
  <si>
    <t>17.09. 1972  UPV - PT  6-6</t>
  </si>
  <si>
    <t>12.05. 1974  UPV - VetU  8-1</t>
  </si>
  <si>
    <t>3. ottelu</t>
  </si>
  <si>
    <t>16.06. 1974  UPV - Lippo  10-4</t>
  </si>
  <si>
    <t>8. ottelu</t>
  </si>
  <si>
    <t>Tiina Pösö os. Fagerroos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</si>
</sst>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0" fillId="3" borderId="0" xfId="0" applyFill="1"/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left"/>
    </xf>
    <xf numFmtId="1" fontId="1" fillId="8" borderId="3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7" borderId="7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0" fillId="2" borderId="0" xfId="0" applyFill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4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42578125" style="59" customWidth="1"/>
    <col min="16" max="18" width="5.7109375" style="91" customWidth="1"/>
    <col min="19" max="19" width="5.7109375" style="90" customWidth="1"/>
    <col min="20" max="20" width="0.7109375" style="37" customWidth="1"/>
    <col min="21" max="28" width="5.7109375" style="59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1.8554687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60" t="s">
        <v>59</v>
      </c>
      <c r="C1" s="2"/>
      <c r="D1" s="3"/>
      <c r="E1" s="4"/>
      <c r="F1" s="5">
        <v>1954</v>
      </c>
      <c r="G1" s="6"/>
      <c r="H1" s="3"/>
      <c r="I1" s="5"/>
      <c r="J1" s="5"/>
      <c r="K1" s="5"/>
      <c r="L1" s="3"/>
      <c r="M1" s="7"/>
      <c r="N1" s="7"/>
      <c r="O1" s="7"/>
      <c r="P1" s="78"/>
      <c r="Q1" s="78"/>
      <c r="R1" s="78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37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3"/>
      <c r="Q2" s="21" t="s">
        <v>15</v>
      </c>
      <c r="R2" s="15"/>
      <c r="S2" s="22"/>
      <c r="T2" s="20"/>
      <c r="U2" s="21" t="s">
        <v>16</v>
      </c>
      <c r="V2" s="15"/>
      <c r="W2" s="15"/>
      <c r="X2" s="15"/>
      <c r="Y2" s="22"/>
      <c r="Z2" s="23" t="s">
        <v>17</v>
      </c>
      <c r="AA2" s="15"/>
      <c r="AB2" s="15"/>
      <c r="AC2" s="15"/>
      <c r="AD2" s="16"/>
      <c r="AE2" s="23" t="s">
        <v>25</v>
      </c>
      <c r="AF2" s="15"/>
      <c r="AG2" s="15"/>
      <c r="AH2" s="21"/>
      <c r="AI2" s="15"/>
      <c r="AJ2" s="16"/>
      <c r="AK2" s="14" t="s">
        <v>26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13</v>
      </c>
      <c r="Q3" s="19" t="s">
        <v>14</v>
      </c>
      <c r="R3" s="19" t="s">
        <v>45</v>
      </c>
      <c r="S3" s="19" t="s">
        <v>3</v>
      </c>
      <c r="T3" s="25"/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4</v>
      </c>
      <c r="AA3" s="19" t="s">
        <v>12</v>
      </c>
      <c r="AB3" s="16" t="s">
        <v>13</v>
      </c>
      <c r="AC3" s="19" t="s">
        <v>14</v>
      </c>
      <c r="AD3" s="19" t="s">
        <v>3</v>
      </c>
      <c r="AE3" s="19" t="s">
        <v>20</v>
      </c>
      <c r="AF3" s="19" t="s">
        <v>21</v>
      </c>
      <c r="AG3" s="16" t="s">
        <v>32</v>
      </c>
      <c r="AH3" s="16" t="s">
        <v>27</v>
      </c>
      <c r="AI3" s="18" t="s">
        <v>28</v>
      </c>
      <c r="AJ3" s="19" t="s">
        <v>29</v>
      </c>
      <c r="AK3" s="14"/>
      <c r="AL3" s="24"/>
      <c r="AM3" s="9"/>
      <c r="AN3" s="9"/>
      <c r="AO3" s="9"/>
      <c r="AP3" s="9"/>
      <c r="AQ3" s="9"/>
    </row>
    <row r="4" spans="1:43" ht="15" customHeight="1" x14ac:dyDescent="0.25">
      <c r="A4" s="1"/>
      <c r="B4" s="79">
        <v>1972</v>
      </c>
      <c r="C4" s="79"/>
      <c r="D4" s="80" t="s">
        <v>35</v>
      </c>
      <c r="E4" s="81"/>
      <c r="F4" s="80" t="s">
        <v>46</v>
      </c>
      <c r="G4" s="79"/>
      <c r="H4" s="79"/>
      <c r="I4" s="79"/>
      <c r="J4" s="79"/>
      <c r="K4" s="79"/>
      <c r="L4" s="79"/>
      <c r="M4" s="79"/>
      <c r="N4" s="79"/>
      <c r="O4" s="37" t="e">
        <f>PRODUCT(I4/N4)</f>
        <v>#DIV/0!</v>
      </c>
      <c r="P4" s="19"/>
      <c r="Q4" s="19"/>
      <c r="R4" s="19"/>
      <c r="S4" s="19"/>
      <c r="U4" s="27"/>
      <c r="V4" s="27"/>
      <c r="W4" s="27"/>
      <c r="X4" s="27"/>
      <c r="Y4" s="27"/>
      <c r="Z4" s="28">
        <v>2</v>
      </c>
      <c r="AA4" s="28">
        <v>0</v>
      </c>
      <c r="AB4" s="28">
        <v>0</v>
      </c>
      <c r="AC4" s="28">
        <v>0</v>
      </c>
      <c r="AD4" s="28"/>
      <c r="AE4" s="27"/>
      <c r="AF4" s="27"/>
      <c r="AG4" s="27"/>
      <c r="AH4" s="27"/>
      <c r="AI4" s="27"/>
      <c r="AJ4" s="27"/>
      <c r="AK4" s="82" t="s">
        <v>47</v>
      </c>
      <c r="AL4" s="24"/>
      <c r="AM4" s="9"/>
      <c r="AN4" s="9"/>
      <c r="AO4" s="9"/>
      <c r="AP4" s="9"/>
      <c r="AQ4" s="9"/>
    </row>
    <row r="5" spans="1:43" ht="15" customHeight="1" x14ac:dyDescent="0.2">
      <c r="A5" s="1"/>
      <c r="B5" s="79">
        <v>1973</v>
      </c>
      <c r="C5" s="79"/>
      <c r="D5" s="80" t="s">
        <v>35</v>
      </c>
      <c r="E5" s="81"/>
      <c r="F5" s="80" t="s">
        <v>46</v>
      </c>
      <c r="G5" s="79"/>
      <c r="H5" s="79"/>
      <c r="I5" s="79"/>
      <c r="J5" s="79"/>
      <c r="K5" s="79"/>
      <c r="L5" s="79"/>
      <c r="M5" s="79"/>
      <c r="N5" s="79"/>
      <c r="O5" s="25"/>
      <c r="P5" s="19"/>
      <c r="Q5" s="19"/>
      <c r="R5" s="19"/>
      <c r="S5" s="19"/>
      <c r="T5" s="25"/>
      <c r="U5" s="27"/>
      <c r="V5" s="27"/>
      <c r="W5" s="27"/>
      <c r="X5" s="27"/>
      <c r="Y5" s="27"/>
      <c r="Z5" s="28"/>
      <c r="AA5" s="28"/>
      <c r="AB5" s="28"/>
      <c r="AC5" s="28"/>
      <c r="AD5" s="28"/>
      <c r="AE5" s="27"/>
      <c r="AF5" s="27"/>
      <c r="AG5" s="27"/>
      <c r="AH5" s="27"/>
      <c r="AI5" s="27"/>
      <c r="AJ5" s="27"/>
      <c r="AK5" s="14"/>
      <c r="AL5" s="24"/>
      <c r="AM5" s="9"/>
      <c r="AN5" s="9"/>
      <c r="AO5" s="9"/>
      <c r="AP5" s="9"/>
      <c r="AQ5" s="9"/>
    </row>
    <row r="6" spans="1:43" ht="15" customHeight="1" x14ac:dyDescent="0.25">
      <c r="A6" s="1"/>
      <c r="B6" s="27">
        <v>1974</v>
      </c>
      <c r="C6" s="27" t="s">
        <v>48</v>
      </c>
      <c r="D6" s="83" t="s">
        <v>35</v>
      </c>
      <c r="E6" s="62">
        <v>14</v>
      </c>
      <c r="F6" s="27">
        <v>2</v>
      </c>
      <c r="G6" s="27">
        <v>13</v>
      </c>
      <c r="H6" s="27">
        <v>5</v>
      </c>
      <c r="I6" s="63"/>
      <c r="J6" s="63"/>
      <c r="K6" s="63"/>
      <c r="L6" s="63"/>
      <c r="M6" s="63"/>
      <c r="N6" s="63"/>
      <c r="O6" s="37" t="e">
        <f>PRODUCT(I6/N6)</f>
        <v>#DIV/0!</v>
      </c>
      <c r="P6" s="19" t="s">
        <v>49</v>
      </c>
      <c r="Q6" s="19"/>
      <c r="R6" s="19"/>
      <c r="S6" s="19"/>
      <c r="T6" s="25"/>
      <c r="U6" s="27"/>
      <c r="V6" s="27"/>
      <c r="W6" s="27"/>
      <c r="X6" s="27"/>
      <c r="Y6" s="27"/>
      <c r="Z6" s="28">
        <v>1</v>
      </c>
      <c r="AA6" s="28">
        <v>0</v>
      </c>
      <c r="AB6" s="28">
        <v>0</v>
      </c>
      <c r="AC6" s="28">
        <v>1</v>
      </c>
      <c r="AD6" s="28"/>
      <c r="AE6" s="27"/>
      <c r="AF6" s="27"/>
      <c r="AG6" s="27"/>
      <c r="AH6" s="27"/>
      <c r="AI6" s="27"/>
      <c r="AJ6" s="27"/>
      <c r="AK6" s="82" t="s">
        <v>50</v>
      </c>
      <c r="AL6" s="24"/>
      <c r="AM6" s="9"/>
      <c r="AN6" s="9"/>
      <c r="AO6" s="9"/>
      <c r="AP6" s="9"/>
      <c r="AQ6" s="9"/>
    </row>
    <row r="7" spans="1:43" ht="15" customHeight="1" x14ac:dyDescent="0.25">
      <c r="A7" s="1"/>
      <c r="B7" s="27">
        <v>1975</v>
      </c>
      <c r="C7" s="27" t="s">
        <v>51</v>
      </c>
      <c r="D7" s="29" t="s">
        <v>35</v>
      </c>
      <c r="E7" s="62">
        <v>10</v>
      </c>
      <c r="F7" s="27">
        <v>0</v>
      </c>
      <c r="G7" s="65">
        <v>3</v>
      </c>
      <c r="H7" s="27">
        <v>9</v>
      </c>
      <c r="I7" s="63"/>
      <c r="J7" s="63"/>
      <c r="K7" s="63"/>
      <c r="L7" s="63"/>
      <c r="M7" s="63"/>
      <c r="N7" s="63"/>
      <c r="O7" s="37" t="e">
        <f>PRODUCT(I7/N7)</f>
        <v>#DIV/0!</v>
      </c>
      <c r="P7" s="19"/>
      <c r="Q7" s="19"/>
      <c r="R7" s="19"/>
      <c r="S7" s="19"/>
      <c r="T7" s="25"/>
      <c r="U7" s="27"/>
      <c r="V7" s="27"/>
      <c r="W7" s="65"/>
      <c r="X7" s="65"/>
      <c r="Y7" s="33"/>
      <c r="Z7" s="28"/>
      <c r="AA7" s="28"/>
      <c r="AB7" s="28"/>
      <c r="AC7" s="28"/>
      <c r="AD7" s="28"/>
      <c r="AE7" s="27"/>
      <c r="AF7" s="27"/>
      <c r="AG7" s="27"/>
      <c r="AH7" s="27"/>
      <c r="AI7" s="27"/>
      <c r="AJ7" s="27"/>
      <c r="AK7" s="17"/>
      <c r="AL7" s="24"/>
      <c r="AM7" s="9"/>
      <c r="AN7" s="9"/>
      <c r="AO7" s="9"/>
      <c r="AP7" s="9"/>
      <c r="AQ7" s="9"/>
    </row>
    <row r="8" spans="1:43" ht="15" customHeight="1" x14ac:dyDescent="0.2">
      <c r="A8" s="1"/>
      <c r="B8" s="27">
        <v>1976</v>
      </c>
      <c r="C8" s="27" t="s">
        <v>51</v>
      </c>
      <c r="D8" s="29" t="s">
        <v>35</v>
      </c>
      <c r="E8" s="62">
        <v>10</v>
      </c>
      <c r="F8" s="27">
        <v>0</v>
      </c>
      <c r="G8" s="65">
        <v>8</v>
      </c>
      <c r="H8" s="27">
        <v>9</v>
      </c>
      <c r="I8" s="63"/>
      <c r="J8" s="63"/>
      <c r="K8" s="63"/>
      <c r="L8" s="63"/>
      <c r="M8" s="27"/>
      <c r="N8" s="30"/>
      <c r="O8" s="25"/>
      <c r="P8" s="19"/>
      <c r="Q8" s="19"/>
      <c r="R8" s="19"/>
      <c r="S8" s="19"/>
      <c r="T8" s="25"/>
      <c r="U8" s="27"/>
      <c r="V8" s="27"/>
      <c r="W8" s="27"/>
      <c r="X8" s="27"/>
      <c r="Y8" s="27"/>
      <c r="Z8" s="28"/>
      <c r="AA8" s="28"/>
      <c r="AB8" s="28"/>
      <c r="AC8" s="28"/>
      <c r="AD8" s="28"/>
      <c r="AE8" s="27"/>
      <c r="AF8" s="27"/>
      <c r="AG8" s="27"/>
      <c r="AH8" s="27"/>
      <c r="AI8" s="27"/>
      <c r="AJ8" s="27"/>
      <c r="AK8" s="14"/>
      <c r="AL8" s="24"/>
      <c r="AM8" s="9"/>
      <c r="AN8" s="9"/>
      <c r="AO8" s="9"/>
      <c r="AP8" s="9"/>
      <c r="AQ8" s="9"/>
    </row>
    <row r="9" spans="1:43" ht="15" customHeight="1" x14ac:dyDescent="0.25">
      <c r="A9" s="1"/>
      <c r="B9" s="27">
        <v>1977</v>
      </c>
      <c r="C9" s="27" t="s">
        <v>52</v>
      </c>
      <c r="D9" s="41" t="s">
        <v>35</v>
      </c>
      <c r="E9" s="62">
        <v>10</v>
      </c>
      <c r="F9" s="27">
        <v>2</v>
      </c>
      <c r="G9" s="27">
        <v>10</v>
      </c>
      <c r="H9" s="27">
        <v>13</v>
      </c>
      <c r="I9" s="63"/>
      <c r="J9" s="63"/>
      <c r="K9" s="63"/>
      <c r="L9" s="63"/>
      <c r="M9" s="63"/>
      <c r="N9" s="63"/>
      <c r="O9" s="37" t="e">
        <f>PRODUCT(I9/N9)</f>
        <v>#DIV/0!</v>
      </c>
      <c r="P9" s="19"/>
      <c r="Q9" s="19"/>
      <c r="R9" s="19"/>
      <c r="S9" s="19"/>
      <c r="T9" s="25"/>
      <c r="U9" s="27"/>
      <c r="V9" s="27"/>
      <c r="W9" s="27"/>
      <c r="X9" s="27"/>
      <c r="Y9" s="27"/>
      <c r="Z9" s="28"/>
      <c r="AA9" s="28"/>
      <c r="AB9" s="28"/>
      <c r="AC9" s="28"/>
      <c r="AD9" s="28"/>
      <c r="AE9" s="27"/>
      <c r="AF9" s="27"/>
      <c r="AG9" s="27"/>
      <c r="AH9" s="27"/>
      <c r="AI9" s="27"/>
      <c r="AJ9" s="27"/>
      <c r="AK9" s="17"/>
      <c r="AL9" s="24"/>
      <c r="AM9" s="9"/>
      <c r="AN9" s="9"/>
      <c r="AO9" s="9"/>
      <c r="AP9" s="9"/>
      <c r="AQ9" s="9"/>
    </row>
    <row r="10" spans="1:43" ht="15" customHeight="1" x14ac:dyDescent="0.25">
      <c r="A10" s="1"/>
      <c r="B10" s="27">
        <v>1978</v>
      </c>
      <c r="C10" s="27" t="s">
        <v>53</v>
      </c>
      <c r="D10" s="41" t="s">
        <v>35</v>
      </c>
      <c r="E10" s="62">
        <v>10</v>
      </c>
      <c r="F10" s="27">
        <v>3</v>
      </c>
      <c r="G10" s="27">
        <v>21</v>
      </c>
      <c r="H10" s="27">
        <v>24</v>
      </c>
      <c r="I10" s="63"/>
      <c r="J10" s="63"/>
      <c r="K10" s="63"/>
      <c r="L10" s="63"/>
      <c r="M10" s="63"/>
      <c r="N10" s="63"/>
      <c r="O10" s="37" t="e">
        <f>PRODUCT(I10/N10)</f>
        <v>#DIV/0!</v>
      </c>
      <c r="P10" s="19"/>
      <c r="Q10" s="19"/>
      <c r="R10" s="19"/>
      <c r="S10" s="19"/>
      <c r="T10" s="25" t="e">
        <f t="shared" ref="T10:T12" si="0">PRODUCT(L10/S10)</f>
        <v>#DIV/0!</v>
      </c>
      <c r="U10" s="27">
        <v>6</v>
      </c>
      <c r="V10" s="27">
        <v>0</v>
      </c>
      <c r="W10" s="27">
        <v>4</v>
      </c>
      <c r="X10" s="27">
        <v>2</v>
      </c>
      <c r="Y10" s="27"/>
      <c r="Z10" s="28"/>
      <c r="AA10" s="28"/>
      <c r="AB10" s="28"/>
      <c r="AC10" s="28"/>
      <c r="AD10" s="28"/>
      <c r="AE10" s="27"/>
      <c r="AF10" s="27"/>
      <c r="AG10" s="27"/>
      <c r="AH10" s="27"/>
      <c r="AI10" s="27"/>
      <c r="AJ10" s="27"/>
      <c r="AK10" s="17" t="s">
        <v>36</v>
      </c>
      <c r="AL10" s="24"/>
      <c r="AM10" s="9"/>
      <c r="AN10" s="9"/>
      <c r="AO10" s="9"/>
      <c r="AP10" s="9"/>
      <c r="AQ10" s="9"/>
    </row>
    <row r="11" spans="1:43" ht="15" customHeight="1" x14ac:dyDescent="0.25">
      <c r="A11" s="1"/>
      <c r="B11" s="27">
        <v>1979</v>
      </c>
      <c r="C11" s="27" t="s">
        <v>34</v>
      </c>
      <c r="D11" s="29" t="s">
        <v>35</v>
      </c>
      <c r="E11" s="62">
        <v>7</v>
      </c>
      <c r="F11" s="27">
        <v>0</v>
      </c>
      <c r="G11" s="27">
        <v>7</v>
      </c>
      <c r="H11" s="27">
        <v>5</v>
      </c>
      <c r="I11" s="63"/>
      <c r="J11" s="63"/>
      <c r="K11" s="63"/>
      <c r="L11" s="63"/>
      <c r="M11" s="63"/>
      <c r="N11" s="63"/>
      <c r="O11" s="37" t="e">
        <f>PRODUCT(I11/N11)</f>
        <v>#DIV/0!</v>
      </c>
      <c r="P11" s="19"/>
      <c r="Q11" s="19"/>
      <c r="R11" s="19"/>
      <c r="S11" s="19"/>
      <c r="T11" s="25" t="e">
        <f t="shared" si="0"/>
        <v>#DIV/0!</v>
      </c>
      <c r="U11" s="27">
        <v>6</v>
      </c>
      <c r="V11" s="27">
        <v>0</v>
      </c>
      <c r="W11" s="27">
        <v>3</v>
      </c>
      <c r="X11" s="27">
        <v>5</v>
      </c>
      <c r="Y11" s="27"/>
      <c r="Z11" s="28"/>
      <c r="AA11" s="28"/>
      <c r="AB11" s="28"/>
      <c r="AC11" s="28"/>
      <c r="AD11" s="28"/>
      <c r="AE11" s="27"/>
      <c r="AF11" s="27"/>
      <c r="AG11" s="27"/>
      <c r="AH11" s="27"/>
      <c r="AI11" s="27"/>
      <c r="AJ11" s="27">
        <v>1</v>
      </c>
      <c r="AK11" s="17" t="s">
        <v>36</v>
      </c>
      <c r="AL11" s="24"/>
      <c r="AM11" s="9"/>
      <c r="AN11" s="9"/>
      <c r="AO11" s="9"/>
      <c r="AP11" s="9"/>
      <c r="AQ11" s="9"/>
    </row>
    <row r="12" spans="1:43" ht="15" customHeight="1" x14ac:dyDescent="0.2">
      <c r="A12" s="1"/>
      <c r="B12" s="17" t="s">
        <v>9</v>
      </c>
      <c r="C12" s="18"/>
      <c r="D12" s="16"/>
      <c r="E12" s="19">
        <f>SUM(E4:E11)</f>
        <v>61</v>
      </c>
      <c r="F12" s="19">
        <f>SUM(F4:F11)</f>
        <v>7</v>
      </c>
      <c r="G12" s="19">
        <f>SUM(G4:G11)</f>
        <v>62</v>
      </c>
      <c r="H12" s="19">
        <f>SUM(H4:H11)</f>
        <v>65</v>
      </c>
      <c r="I12" s="19"/>
      <c r="J12" s="19"/>
      <c r="K12" s="19"/>
      <c r="L12" s="19"/>
      <c r="M12" s="19"/>
      <c r="N12" s="31"/>
      <c r="O12" s="32"/>
      <c r="P12" s="19"/>
      <c r="Q12" s="19"/>
      <c r="R12" s="19"/>
      <c r="S12" s="19"/>
      <c r="T12" s="25" t="e">
        <f t="shared" si="0"/>
        <v>#DIV/0!</v>
      </c>
      <c r="U12" s="19">
        <f>SUM(U4:U11)</f>
        <v>12</v>
      </c>
      <c r="V12" s="19">
        <f>SUM(V4:V11)</f>
        <v>0</v>
      </c>
      <c r="W12" s="19">
        <f>SUM(W4:W11)</f>
        <v>7</v>
      </c>
      <c r="X12" s="19">
        <f>SUM(X4:X11)</f>
        <v>7</v>
      </c>
      <c r="Y12" s="19"/>
      <c r="Z12" s="19">
        <f>SUM(Z4:Z11)</f>
        <v>3</v>
      </c>
      <c r="AA12" s="19">
        <f>SUM(AA4:AA11)</f>
        <v>0</v>
      </c>
      <c r="AB12" s="19">
        <f>SUM(AB4:AB11)</f>
        <v>0</v>
      </c>
      <c r="AC12" s="19">
        <f>SUM(AC4:AC11)</f>
        <v>1</v>
      </c>
      <c r="AD12" s="19"/>
      <c r="AE12" s="19">
        <f t="shared" ref="AE12:AJ12" si="1">SUM(AE4:AE11)</f>
        <v>0</v>
      </c>
      <c r="AF12" s="19">
        <f t="shared" si="1"/>
        <v>0</v>
      </c>
      <c r="AG12" s="19">
        <f t="shared" si="1"/>
        <v>0</v>
      </c>
      <c r="AH12" s="19">
        <f t="shared" si="1"/>
        <v>0</v>
      </c>
      <c r="AI12" s="19">
        <f t="shared" si="1"/>
        <v>0</v>
      </c>
      <c r="AJ12" s="19">
        <f t="shared" si="1"/>
        <v>1</v>
      </c>
      <c r="AK12" s="14"/>
      <c r="AL12" s="24"/>
      <c r="AM12" s="9"/>
      <c r="AN12" s="9"/>
      <c r="AO12" s="9"/>
      <c r="AP12" s="9"/>
      <c r="AQ12" s="9"/>
    </row>
    <row r="13" spans="1:43" ht="15" customHeight="1" x14ac:dyDescent="0.2">
      <c r="A13" s="1"/>
      <c r="B13" s="29" t="s">
        <v>2</v>
      </c>
      <c r="C13" s="33"/>
      <c r="D13" s="34">
        <f>SUM(F12:H12)*5/3+(E12/3)+(AE12*25)+(AF12*25)+(AG12*15)+(AH12*25)+(AI12*20)+(AJ12*15)</f>
        <v>258.66666666666669</v>
      </c>
      <c r="E13" s="1"/>
      <c r="F13" s="1"/>
      <c r="G13" s="1"/>
      <c r="H13" s="1"/>
      <c r="I13" s="1"/>
      <c r="J13" s="1"/>
      <c r="K13" s="1"/>
      <c r="L13" s="1"/>
      <c r="M13" s="1"/>
      <c r="N13" s="35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36"/>
      <c r="AE13" s="1"/>
      <c r="AF13" s="1"/>
      <c r="AG13" s="1"/>
      <c r="AH13" s="1"/>
      <c r="AI13" s="36"/>
      <c r="AJ13" s="1"/>
      <c r="AK13" s="1"/>
      <c r="AL13" s="24"/>
      <c r="AM13" s="9"/>
      <c r="AN13" s="9"/>
      <c r="AO13" s="9"/>
      <c r="AP13" s="9"/>
      <c r="AQ13" s="9"/>
    </row>
    <row r="14" spans="1:43" s="10" customFormat="1" ht="15" customHeight="1" x14ac:dyDescent="0.25">
      <c r="A14" s="1"/>
      <c r="B14" s="1"/>
      <c r="C14" s="1"/>
      <c r="D14" s="25"/>
      <c r="E14" s="1"/>
      <c r="F14" s="1"/>
      <c r="G14" s="1"/>
      <c r="H14" s="1"/>
      <c r="I14" s="1"/>
      <c r="J14" s="1"/>
      <c r="K14" s="1"/>
      <c r="L14" s="1"/>
      <c r="M14" s="1"/>
      <c r="N14" s="35"/>
      <c r="O14" s="37"/>
      <c r="P14" s="1"/>
      <c r="Q14" s="38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39"/>
      <c r="AG14" s="1"/>
      <c r="AH14" s="1"/>
      <c r="AI14" s="1"/>
      <c r="AJ14" s="1"/>
      <c r="AK14" s="39"/>
      <c r="AL14" s="24"/>
      <c r="AM14" s="9"/>
      <c r="AN14" s="9"/>
      <c r="AO14" s="9"/>
      <c r="AP14" s="9"/>
      <c r="AQ14" s="9"/>
    </row>
    <row r="15" spans="1:43" ht="15" customHeight="1" x14ac:dyDescent="0.25">
      <c r="A15" s="1"/>
      <c r="B15" s="23" t="s">
        <v>38</v>
      </c>
      <c r="C15" s="40"/>
      <c r="D15" s="40"/>
      <c r="E15" s="19" t="s">
        <v>4</v>
      </c>
      <c r="F15" s="19" t="s">
        <v>12</v>
      </c>
      <c r="G15" s="16" t="s">
        <v>13</v>
      </c>
      <c r="H15" s="19" t="s">
        <v>14</v>
      </c>
      <c r="I15" s="19" t="s">
        <v>3</v>
      </c>
      <c r="J15" s="1"/>
      <c r="K15" s="19" t="s">
        <v>22</v>
      </c>
      <c r="L15" s="19" t="s">
        <v>23</v>
      </c>
      <c r="M15" s="19" t="s">
        <v>24</v>
      </c>
      <c r="N15" s="31" t="s">
        <v>30</v>
      </c>
      <c r="O15" s="25"/>
      <c r="P15" s="41" t="s">
        <v>39</v>
      </c>
      <c r="Q15" s="13"/>
      <c r="R15" s="13"/>
      <c r="S15" s="13"/>
      <c r="T15" s="64"/>
      <c r="U15" s="64"/>
      <c r="V15" s="64"/>
      <c r="W15" s="64"/>
      <c r="X15" s="64"/>
      <c r="Y15" s="13"/>
      <c r="Z15" s="13"/>
      <c r="AA15" s="13"/>
      <c r="AB15" s="13"/>
      <c r="AC15" s="13"/>
      <c r="AD15" s="13"/>
      <c r="AE15" s="13"/>
      <c r="AF15" s="12"/>
      <c r="AG15" s="13"/>
      <c r="AH15" s="13"/>
      <c r="AI15" s="13"/>
      <c r="AJ15" s="13"/>
      <c r="AK15" s="65"/>
      <c r="AL15" s="24"/>
      <c r="AM15" s="9"/>
      <c r="AN15" s="9"/>
      <c r="AO15" s="9"/>
      <c r="AP15" s="9"/>
      <c r="AQ15" s="9"/>
    </row>
    <row r="16" spans="1:43" ht="15" customHeight="1" x14ac:dyDescent="0.2">
      <c r="A16" s="1"/>
      <c r="B16" s="41" t="s">
        <v>15</v>
      </c>
      <c r="C16" s="13"/>
      <c r="D16" s="42"/>
      <c r="E16" s="27">
        <f>PRODUCT(E12)</f>
        <v>61</v>
      </c>
      <c r="F16" s="27">
        <f>PRODUCT(F12)</f>
        <v>7</v>
      </c>
      <c r="G16" s="27">
        <f>PRODUCT(G12)</f>
        <v>62</v>
      </c>
      <c r="H16" s="27">
        <f>PRODUCT(H12)</f>
        <v>65</v>
      </c>
      <c r="I16" s="27"/>
      <c r="J16" s="1"/>
      <c r="K16" s="43">
        <f>PRODUCT((F16+G16)/E16)</f>
        <v>1.1311475409836065</v>
      </c>
      <c r="L16" s="43">
        <f>PRODUCT(H16/E16)</f>
        <v>1.0655737704918034</v>
      </c>
      <c r="M16" s="43"/>
      <c r="N16" s="30"/>
      <c r="O16" s="25"/>
      <c r="P16" s="66" t="s">
        <v>40</v>
      </c>
      <c r="Q16" s="67"/>
      <c r="R16" s="67"/>
      <c r="S16" s="68" t="s">
        <v>54</v>
      </c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9" t="s">
        <v>41</v>
      </c>
      <c r="AE16" s="69"/>
      <c r="AF16" s="84"/>
      <c r="AG16" s="68"/>
      <c r="AH16" s="68"/>
      <c r="AI16" s="69"/>
      <c r="AJ16" s="69"/>
      <c r="AK16" s="85"/>
      <c r="AL16" s="24"/>
      <c r="AM16" s="9"/>
      <c r="AN16" s="9"/>
      <c r="AO16" s="9"/>
      <c r="AP16" s="9"/>
      <c r="AQ16" s="9"/>
    </row>
    <row r="17" spans="1:43" ht="15" customHeight="1" x14ac:dyDescent="0.2">
      <c r="A17" s="1"/>
      <c r="B17" s="44" t="s">
        <v>16</v>
      </c>
      <c r="C17" s="45"/>
      <c r="D17" s="46"/>
      <c r="E17" s="27">
        <v>12</v>
      </c>
      <c r="F17" s="27">
        <v>0</v>
      </c>
      <c r="G17" s="27">
        <v>7</v>
      </c>
      <c r="H17" s="27">
        <v>7</v>
      </c>
      <c r="I17" s="27"/>
      <c r="J17" s="1"/>
      <c r="K17" s="43">
        <f>PRODUCT((F17+G17)/E17)</f>
        <v>0.58333333333333337</v>
      </c>
      <c r="L17" s="43">
        <f>PRODUCT(H17/E17)</f>
        <v>0.58333333333333337</v>
      </c>
      <c r="M17" s="43"/>
      <c r="N17" s="30"/>
      <c r="O17" s="25"/>
      <c r="P17" s="70" t="s">
        <v>42</v>
      </c>
      <c r="Q17" s="71"/>
      <c r="R17" s="71"/>
      <c r="S17" s="72" t="s">
        <v>55</v>
      </c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3" t="s">
        <v>56</v>
      </c>
      <c r="AE17" s="73"/>
      <c r="AF17" s="86"/>
      <c r="AG17" s="72"/>
      <c r="AH17" s="72"/>
      <c r="AI17" s="73"/>
      <c r="AJ17" s="73"/>
      <c r="AK17" s="87"/>
      <c r="AL17" s="24"/>
      <c r="AM17" s="9"/>
      <c r="AN17" s="9"/>
      <c r="AO17" s="9"/>
      <c r="AP17" s="9"/>
      <c r="AQ17" s="9"/>
    </row>
    <row r="18" spans="1:43" ht="15" customHeight="1" x14ac:dyDescent="0.2">
      <c r="A18" s="1"/>
      <c r="B18" s="47" t="s">
        <v>17</v>
      </c>
      <c r="C18" s="48"/>
      <c r="D18" s="49"/>
      <c r="E18" s="28">
        <v>3</v>
      </c>
      <c r="F18" s="28">
        <v>0</v>
      </c>
      <c r="G18" s="28">
        <v>0</v>
      </c>
      <c r="H18" s="28">
        <v>1</v>
      </c>
      <c r="I18" s="28"/>
      <c r="J18" s="1"/>
      <c r="K18" s="50">
        <f>PRODUCT((F18+G18)/E18)</f>
        <v>0</v>
      </c>
      <c r="L18" s="50">
        <f>PRODUCT(H18/E18)</f>
        <v>0.33333333333333331</v>
      </c>
      <c r="M18" s="50"/>
      <c r="N18" s="51"/>
      <c r="O18" s="25"/>
      <c r="P18" s="70" t="s">
        <v>43</v>
      </c>
      <c r="Q18" s="71"/>
      <c r="R18" s="71"/>
      <c r="S18" s="72" t="s">
        <v>57</v>
      </c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3" t="s">
        <v>58</v>
      </c>
      <c r="AE18" s="73"/>
      <c r="AF18" s="86"/>
      <c r="AG18" s="72"/>
      <c r="AH18" s="72"/>
      <c r="AI18" s="73"/>
      <c r="AJ18" s="73"/>
      <c r="AK18" s="87"/>
      <c r="AL18" s="24"/>
      <c r="AM18" s="9"/>
      <c r="AN18" s="9"/>
      <c r="AO18" s="9"/>
      <c r="AP18" s="9"/>
      <c r="AQ18" s="9"/>
    </row>
    <row r="19" spans="1:43" ht="15" customHeight="1" x14ac:dyDescent="0.2">
      <c r="A19" s="1"/>
      <c r="B19" s="52" t="s">
        <v>18</v>
      </c>
      <c r="C19" s="53"/>
      <c r="D19" s="54"/>
      <c r="E19" s="19">
        <f>SUM(E16:E18)</f>
        <v>76</v>
      </c>
      <c r="F19" s="19">
        <f>SUM(F16:F18)</f>
        <v>7</v>
      </c>
      <c r="G19" s="19">
        <f>SUM(G16:G18)</f>
        <v>69</v>
      </c>
      <c r="H19" s="19">
        <f>SUM(H16:H18)</f>
        <v>73</v>
      </c>
      <c r="I19" s="19"/>
      <c r="J19" s="1"/>
      <c r="K19" s="55">
        <f>PRODUCT((F19+G19)/E19)</f>
        <v>1</v>
      </c>
      <c r="L19" s="55">
        <f>PRODUCT(H19/E19)</f>
        <v>0.96052631578947367</v>
      </c>
      <c r="M19" s="55"/>
      <c r="N19" s="31"/>
      <c r="O19" s="25"/>
      <c r="P19" s="74" t="s">
        <v>44</v>
      </c>
      <c r="Q19" s="75"/>
      <c r="R19" s="75"/>
      <c r="S19" s="76" t="s">
        <v>57</v>
      </c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7" t="s">
        <v>58</v>
      </c>
      <c r="AE19" s="77"/>
      <c r="AF19" s="88"/>
      <c r="AG19" s="76"/>
      <c r="AH19" s="76"/>
      <c r="AI19" s="77"/>
      <c r="AJ19" s="77"/>
      <c r="AK19" s="89"/>
      <c r="AL19" s="24"/>
      <c r="AM19" s="9"/>
      <c r="AN19" s="9"/>
      <c r="AO19" s="9"/>
      <c r="AP19" s="9"/>
      <c r="AQ19" s="9"/>
    </row>
    <row r="20" spans="1:43" ht="15" customHeight="1" x14ac:dyDescent="0.2">
      <c r="A20" s="1"/>
      <c r="B20" s="36"/>
      <c r="C20" s="36"/>
      <c r="D20" s="36"/>
      <c r="E20" s="36"/>
      <c r="F20" s="36"/>
      <c r="G20" s="36"/>
      <c r="H20" s="36"/>
      <c r="I20" s="36"/>
      <c r="J20" s="1"/>
      <c r="K20" s="36"/>
      <c r="L20" s="36"/>
      <c r="M20" s="36"/>
      <c r="N20" s="35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24"/>
      <c r="AM20" s="9"/>
      <c r="AN20" s="9"/>
      <c r="AO20" s="9"/>
      <c r="AP20" s="9"/>
      <c r="AQ20" s="9"/>
    </row>
    <row r="21" spans="1:43" ht="15" customHeight="1" x14ac:dyDescent="0.2">
      <c r="A21" s="1"/>
      <c r="B21" s="1" t="s">
        <v>31</v>
      </c>
      <c r="C21" s="1"/>
      <c r="D21" s="61" t="s">
        <v>33</v>
      </c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24"/>
      <c r="AM21" s="9"/>
      <c r="AN21" s="9"/>
      <c r="AO21" s="9"/>
      <c r="AP21" s="9"/>
      <c r="AQ21" s="9"/>
    </row>
    <row r="22" spans="1:43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1"/>
      <c r="AH22" s="1"/>
      <c r="AI22" s="1"/>
      <c r="AJ22" s="1"/>
      <c r="AK22" s="39"/>
      <c r="AL22" s="24"/>
      <c r="AM22" s="9"/>
      <c r="AN22" s="9"/>
      <c r="AO22" s="9"/>
      <c r="AP22" s="9"/>
      <c r="AQ22" s="9"/>
    </row>
    <row r="23" spans="1:43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1"/>
      <c r="AH23" s="1"/>
      <c r="AI23" s="1"/>
      <c r="AJ23" s="1"/>
      <c r="AK23" s="39"/>
      <c r="AL23" s="24"/>
      <c r="AM23" s="9"/>
      <c r="AN23" s="9"/>
      <c r="AO23" s="9"/>
      <c r="AP23" s="9"/>
      <c r="AQ23" s="9"/>
    </row>
    <row r="24" spans="1:43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1"/>
      <c r="AH24" s="1"/>
      <c r="AI24" s="1"/>
      <c r="AJ24" s="1"/>
      <c r="AK24" s="39"/>
      <c r="AL24" s="24"/>
      <c r="AM24" s="9"/>
      <c r="AN24" s="9"/>
      <c r="AO24" s="9"/>
      <c r="AP24" s="9"/>
      <c r="AQ24" s="9"/>
    </row>
    <row r="25" spans="1:43" s="57" customFormat="1" ht="15" customHeight="1" x14ac:dyDescent="0.25">
      <c r="A25" s="1"/>
      <c r="B25" s="1"/>
      <c r="C25" s="9"/>
      <c r="D25" s="1"/>
      <c r="E25" s="1"/>
      <c r="F25" s="1"/>
      <c r="G25" s="1"/>
      <c r="H25" s="1"/>
      <c r="I25" s="1"/>
      <c r="J25" s="1"/>
      <c r="K25" s="1"/>
      <c r="L25" s="1"/>
      <c r="M25" s="56"/>
      <c r="N25" s="56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1"/>
      <c r="AH25" s="1"/>
      <c r="AI25" s="1"/>
      <c r="AJ25" s="1"/>
      <c r="AK25" s="39"/>
      <c r="AL25" s="24"/>
      <c r="AM25" s="9"/>
      <c r="AN25" s="9"/>
      <c r="AO25" s="9"/>
      <c r="AP25" s="9"/>
      <c r="AQ25" s="9"/>
    </row>
    <row r="26" spans="1:43" s="57" customFormat="1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1"/>
      <c r="AH26" s="1"/>
      <c r="AI26" s="1"/>
      <c r="AJ26" s="1"/>
      <c r="AK26" s="39"/>
      <c r="AL26" s="24"/>
      <c r="AM26" s="9"/>
      <c r="AN26" s="9"/>
      <c r="AO26" s="9"/>
      <c r="AP26" s="9"/>
      <c r="AQ26" s="9"/>
    </row>
    <row r="27" spans="1:43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1"/>
      <c r="AH27" s="1"/>
      <c r="AI27" s="1"/>
      <c r="AJ27" s="1"/>
      <c r="AK27" s="39"/>
      <c r="AL27" s="24"/>
      <c r="AM27" s="9"/>
      <c r="AN27" s="9"/>
      <c r="AO27" s="9"/>
      <c r="AP27" s="9"/>
      <c r="AQ27" s="9"/>
    </row>
    <row r="28" spans="1:43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1"/>
      <c r="AH28" s="1"/>
      <c r="AI28" s="1"/>
      <c r="AJ28" s="1"/>
      <c r="AK28" s="39"/>
      <c r="AL28" s="24"/>
      <c r="AM28" s="9"/>
      <c r="AN28" s="9"/>
      <c r="AO28" s="9"/>
      <c r="AP28" s="9"/>
      <c r="AQ28" s="9"/>
    </row>
    <row r="29" spans="1:43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1"/>
      <c r="AH29" s="1"/>
      <c r="AI29" s="1"/>
      <c r="AJ29" s="1"/>
      <c r="AK29" s="39"/>
      <c r="AL29" s="24"/>
      <c r="AM29" s="9"/>
      <c r="AN29" s="9"/>
      <c r="AO29" s="9"/>
      <c r="AP29" s="9"/>
      <c r="AQ29" s="9"/>
    </row>
    <row r="30" spans="1:43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1"/>
      <c r="AH30" s="1"/>
      <c r="AI30" s="1"/>
      <c r="AJ30" s="1"/>
      <c r="AK30" s="39"/>
      <c r="AL30" s="24"/>
      <c r="AM30" s="9"/>
      <c r="AN30" s="9"/>
      <c r="AO30" s="9"/>
      <c r="AP30" s="9"/>
      <c r="AQ30" s="9"/>
    </row>
    <row r="31" spans="1:43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1"/>
      <c r="AH31" s="1"/>
      <c r="AI31" s="1"/>
      <c r="AJ31" s="1"/>
      <c r="AK31" s="39"/>
      <c r="AL31" s="24"/>
      <c r="AM31" s="9"/>
      <c r="AN31" s="9"/>
      <c r="AO31" s="9"/>
      <c r="AP31" s="9"/>
      <c r="AQ31" s="9"/>
    </row>
    <row r="32" spans="1:43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1"/>
      <c r="AH32" s="1"/>
      <c r="AI32" s="1"/>
      <c r="AJ32" s="1"/>
      <c r="AK32" s="39"/>
      <c r="AL32" s="24"/>
      <c r="AM32" s="9"/>
      <c r="AN32" s="9"/>
      <c r="AO32" s="9"/>
      <c r="AP32" s="9"/>
      <c r="AQ32" s="9"/>
    </row>
    <row r="33" spans="1:43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38"/>
      <c r="R33" s="1"/>
      <c r="S33" s="1"/>
      <c r="T33" s="25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39"/>
      <c r="AL33" s="24"/>
      <c r="AM33" s="9"/>
      <c r="AN33" s="9"/>
      <c r="AO33" s="9"/>
      <c r="AP33" s="9"/>
      <c r="AQ33" s="9"/>
    </row>
    <row r="34" spans="1:43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25"/>
      <c r="Q34" s="25"/>
      <c r="R34" s="25"/>
      <c r="S34" s="25"/>
      <c r="T34" s="25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39"/>
      <c r="AL34" s="24"/>
      <c r="AM34" s="9"/>
      <c r="AN34" s="9"/>
      <c r="AO34" s="9"/>
      <c r="AP34" s="9"/>
      <c r="AQ34" s="9"/>
    </row>
    <row r="35" spans="1:43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25"/>
      <c r="Q35" s="25"/>
      <c r="R35" s="25"/>
      <c r="S35" s="25"/>
      <c r="T35" s="25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39"/>
      <c r="AL35" s="24"/>
      <c r="AM35" s="9"/>
      <c r="AN35" s="9"/>
      <c r="AO35" s="9"/>
      <c r="AP35" s="9"/>
      <c r="AQ35" s="9"/>
    </row>
    <row r="36" spans="1:43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25"/>
      <c r="Q36" s="25"/>
      <c r="R36" s="25"/>
      <c r="S36" s="25"/>
      <c r="T36" s="25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39"/>
      <c r="AL36" s="24"/>
      <c r="AM36" s="9"/>
      <c r="AN36" s="9"/>
      <c r="AO36" s="9"/>
      <c r="AP36" s="9"/>
      <c r="AQ36" s="9"/>
    </row>
    <row r="37" spans="1:43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25"/>
      <c r="Q37" s="25"/>
      <c r="R37" s="25"/>
      <c r="S37" s="25"/>
      <c r="T37" s="25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39"/>
      <c r="AL37" s="24"/>
      <c r="AM37" s="9"/>
      <c r="AN37" s="9"/>
      <c r="AO37" s="9"/>
      <c r="AP37" s="9"/>
      <c r="AQ37" s="9"/>
    </row>
    <row r="38" spans="1:43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25"/>
      <c r="Q38" s="25"/>
      <c r="R38" s="25"/>
      <c r="S38" s="25"/>
      <c r="T38" s="25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39"/>
      <c r="AL38" s="24"/>
      <c r="AM38" s="9"/>
      <c r="AN38" s="9"/>
      <c r="AO38" s="9"/>
      <c r="AP38" s="9"/>
      <c r="AQ38" s="9"/>
    </row>
    <row r="39" spans="1:43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25"/>
      <c r="Q39" s="25"/>
      <c r="R39" s="25"/>
      <c r="S39" s="25"/>
      <c r="T39" s="25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39"/>
      <c r="AL39" s="24"/>
      <c r="AM39" s="9"/>
      <c r="AN39" s="9"/>
      <c r="AO39" s="9"/>
      <c r="AP39" s="9"/>
      <c r="AQ39" s="9"/>
    </row>
    <row r="40" spans="1:43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25"/>
      <c r="Q40" s="25"/>
      <c r="R40" s="25"/>
      <c r="S40" s="25"/>
      <c r="T40" s="25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39"/>
      <c r="AL40" s="24"/>
      <c r="AM40" s="9"/>
      <c r="AN40" s="9"/>
      <c r="AO40" s="9"/>
      <c r="AP40" s="9"/>
      <c r="AQ40" s="9"/>
    </row>
    <row r="41" spans="1:43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25"/>
      <c r="Q41" s="25"/>
      <c r="R41" s="25"/>
      <c r="S41" s="25"/>
      <c r="T41" s="25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39"/>
      <c r="AL41" s="24"/>
      <c r="AM41" s="9"/>
      <c r="AN41" s="9"/>
      <c r="AO41" s="9"/>
      <c r="AP41" s="9"/>
      <c r="AQ41" s="9"/>
    </row>
    <row r="42" spans="1:43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25"/>
      <c r="Q42" s="25"/>
      <c r="R42" s="25"/>
      <c r="S42" s="25"/>
      <c r="T42" s="25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39"/>
      <c r="AL42" s="24"/>
      <c r="AM42" s="9"/>
      <c r="AN42" s="9"/>
      <c r="AO42" s="9"/>
      <c r="AP42" s="9"/>
      <c r="AQ42" s="9"/>
    </row>
    <row r="43" spans="1:43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25"/>
      <c r="Q43" s="25"/>
      <c r="R43" s="25"/>
      <c r="S43" s="25"/>
      <c r="T43" s="25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39"/>
      <c r="AL43" s="24"/>
      <c r="AM43" s="9"/>
      <c r="AN43" s="9"/>
      <c r="AO43" s="9"/>
      <c r="AP43" s="9"/>
      <c r="AQ43" s="9"/>
    </row>
    <row r="44" spans="1:43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25"/>
      <c r="Q44" s="25"/>
      <c r="R44" s="25"/>
      <c r="S44" s="25"/>
      <c r="T44" s="25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39"/>
      <c r="AL44" s="24"/>
      <c r="AM44" s="9"/>
      <c r="AN44" s="9"/>
      <c r="AO44" s="9"/>
      <c r="AP44" s="9"/>
      <c r="AQ44" s="9"/>
    </row>
    <row r="45" spans="1:43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25"/>
      <c r="Q45" s="25"/>
      <c r="R45" s="25"/>
      <c r="S45" s="25"/>
      <c r="T45" s="2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39"/>
      <c r="AL45" s="24"/>
      <c r="AM45" s="9"/>
      <c r="AN45" s="9"/>
      <c r="AO45" s="9"/>
      <c r="AP45" s="9"/>
      <c r="AQ45" s="9"/>
    </row>
    <row r="46" spans="1:43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25"/>
      <c r="Q46" s="25"/>
      <c r="R46" s="25"/>
      <c r="S46" s="25"/>
      <c r="T46" s="25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39"/>
      <c r="AL46" s="24"/>
      <c r="AM46" s="9"/>
      <c r="AN46" s="9"/>
      <c r="AO46" s="9"/>
      <c r="AP46" s="9"/>
      <c r="AQ46" s="9"/>
    </row>
    <row r="47" spans="1:43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25"/>
      <c r="Q47" s="25"/>
      <c r="R47" s="25"/>
      <c r="S47" s="25"/>
      <c r="T47" s="25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39"/>
      <c r="AL47" s="24"/>
      <c r="AM47" s="9"/>
      <c r="AN47" s="9"/>
      <c r="AO47" s="9"/>
      <c r="AP47" s="9"/>
      <c r="AQ47" s="9"/>
    </row>
    <row r="48" spans="1:43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25"/>
      <c r="Q48" s="25"/>
      <c r="R48" s="25"/>
      <c r="S48" s="25"/>
      <c r="T48" s="25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39"/>
      <c r="AL48" s="24"/>
      <c r="AM48" s="9"/>
      <c r="AN48" s="9"/>
      <c r="AO48" s="9"/>
      <c r="AP48" s="9"/>
      <c r="AQ48" s="9"/>
    </row>
    <row r="49" spans="1:43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25"/>
      <c r="Q49" s="25"/>
      <c r="R49" s="25"/>
      <c r="S49" s="25"/>
      <c r="T49" s="25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39"/>
      <c r="AL49" s="24"/>
      <c r="AM49" s="9"/>
      <c r="AN49" s="9"/>
      <c r="AO49" s="9"/>
      <c r="AP49" s="9"/>
      <c r="AQ49" s="9"/>
    </row>
    <row r="50" spans="1:43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25"/>
      <c r="Q50" s="25"/>
      <c r="R50" s="25"/>
      <c r="S50" s="25"/>
      <c r="T50" s="25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39"/>
      <c r="AL50" s="24"/>
      <c r="AM50" s="9"/>
      <c r="AN50" s="9"/>
      <c r="AO50" s="9"/>
      <c r="AP50" s="9"/>
      <c r="AQ50" s="9"/>
    </row>
    <row r="51" spans="1:43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9"/>
      <c r="Q51" s="9"/>
      <c r="R51" s="9"/>
      <c r="S51" s="1"/>
      <c r="T51" s="25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39"/>
      <c r="AL51" s="24"/>
      <c r="AM51" s="9"/>
      <c r="AN51" s="9"/>
      <c r="AO51" s="9"/>
      <c r="AP51" s="9"/>
      <c r="AQ51" s="9"/>
    </row>
    <row r="52" spans="1:43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9"/>
      <c r="Q52" s="9"/>
      <c r="R52" s="9"/>
      <c r="S52" s="1"/>
      <c r="T52" s="25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39"/>
      <c r="AL52" s="24"/>
      <c r="AM52" s="9"/>
      <c r="AN52" s="9"/>
      <c r="AO52" s="9"/>
      <c r="AP52" s="9"/>
      <c r="AQ52" s="9"/>
    </row>
    <row r="53" spans="1:43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9"/>
      <c r="Q53" s="9"/>
      <c r="R53" s="9"/>
      <c r="S53" s="1"/>
      <c r="T53" s="25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39"/>
      <c r="AL53" s="24"/>
      <c r="AM53" s="9"/>
      <c r="AN53" s="9"/>
      <c r="AO53" s="9"/>
      <c r="AP53" s="9"/>
      <c r="AQ53" s="9"/>
    </row>
    <row r="54" spans="1:43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9"/>
      <c r="Q54" s="9"/>
      <c r="R54" s="9"/>
      <c r="S54" s="1"/>
      <c r="T54" s="25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39"/>
      <c r="AL54" s="24"/>
      <c r="AM54" s="9"/>
      <c r="AN54" s="9"/>
      <c r="AO54" s="9"/>
      <c r="AP54" s="9"/>
      <c r="AQ54" s="9"/>
    </row>
    <row r="55" spans="1:43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9"/>
      <c r="Q55" s="9"/>
      <c r="R55" s="9"/>
      <c r="S55" s="1"/>
      <c r="T55" s="25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39"/>
      <c r="AL55" s="24"/>
      <c r="AM55" s="9"/>
      <c r="AN55" s="9"/>
      <c r="AO55" s="9"/>
      <c r="AP55" s="9"/>
      <c r="AQ55" s="9"/>
    </row>
    <row r="56" spans="1:43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9"/>
      <c r="Q56" s="9"/>
      <c r="R56" s="9"/>
      <c r="S56" s="1"/>
      <c r="T56" s="25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39"/>
      <c r="AL56" s="24"/>
      <c r="AM56" s="9"/>
      <c r="AN56" s="9"/>
      <c r="AO56" s="9"/>
      <c r="AP56" s="9"/>
      <c r="AQ56" s="9"/>
    </row>
    <row r="57" spans="1:43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9"/>
      <c r="Q57" s="9"/>
      <c r="R57" s="9"/>
      <c r="S57" s="1"/>
      <c r="T57" s="25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39"/>
      <c r="AL57" s="24"/>
      <c r="AM57" s="9"/>
      <c r="AN57" s="9"/>
      <c r="AO57" s="9"/>
      <c r="AP57" s="9"/>
      <c r="AQ57" s="9"/>
    </row>
    <row r="58" spans="1:43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9"/>
      <c r="Q58" s="9"/>
      <c r="R58" s="9"/>
      <c r="S58" s="1"/>
      <c r="T58" s="25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39"/>
      <c r="AL58" s="24"/>
      <c r="AM58" s="9"/>
      <c r="AN58" s="9"/>
      <c r="AO58" s="9"/>
      <c r="AP58" s="9"/>
      <c r="AQ58" s="9"/>
    </row>
    <row r="59" spans="1:43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9"/>
      <c r="Q59" s="9"/>
      <c r="R59" s="9"/>
      <c r="S59" s="1"/>
      <c r="T59" s="25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39"/>
      <c r="AL59" s="24"/>
      <c r="AM59" s="9"/>
      <c r="AN59" s="9"/>
      <c r="AO59" s="9"/>
      <c r="AP59" s="9"/>
      <c r="AQ59" s="9"/>
    </row>
    <row r="60" spans="1:43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9"/>
      <c r="Q60" s="9"/>
      <c r="R60" s="9"/>
      <c r="S60" s="1"/>
      <c r="T60" s="25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39"/>
      <c r="AL60" s="24"/>
      <c r="AM60" s="9"/>
      <c r="AN60" s="9"/>
      <c r="AO60" s="9"/>
      <c r="AP60" s="9"/>
      <c r="AQ60" s="9"/>
    </row>
    <row r="61" spans="1:43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9"/>
      <c r="Q61" s="9"/>
      <c r="R61" s="9"/>
      <c r="S61" s="1"/>
      <c r="T61" s="25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39"/>
      <c r="AL61" s="24"/>
      <c r="AM61" s="9"/>
      <c r="AN61" s="9"/>
      <c r="AO61" s="9"/>
      <c r="AP61" s="9"/>
      <c r="AQ61" s="9"/>
    </row>
    <row r="62" spans="1:43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9"/>
      <c r="Q62" s="9"/>
      <c r="R62" s="9"/>
      <c r="S62" s="1"/>
      <c r="T62" s="25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39"/>
      <c r="AL62" s="24"/>
      <c r="AM62" s="9"/>
      <c r="AN62" s="9"/>
      <c r="AO62" s="9"/>
      <c r="AP62" s="9"/>
      <c r="AQ62" s="9"/>
    </row>
    <row r="63" spans="1:43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9"/>
      <c r="Q63" s="9"/>
      <c r="R63" s="9"/>
      <c r="S63" s="1"/>
      <c r="T63" s="25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39"/>
      <c r="AL63" s="24"/>
      <c r="AM63" s="9"/>
      <c r="AN63" s="9"/>
      <c r="AO63" s="9"/>
      <c r="AP63" s="9"/>
      <c r="AQ63" s="9"/>
    </row>
    <row r="64" spans="1:43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9"/>
      <c r="Q64" s="9"/>
      <c r="R64" s="9"/>
      <c r="S64" s="1"/>
      <c r="T64" s="25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39"/>
      <c r="AL64" s="24"/>
      <c r="AM64" s="9"/>
      <c r="AN64" s="9"/>
      <c r="AO64" s="9"/>
      <c r="AP64" s="9"/>
      <c r="AQ64" s="9"/>
    </row>
    <row r="65" spans="1:43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9"/>
      <c r="Q65" s="9"/>
      <c r="R65" s="9"/>
      <c r="S65" s="1"/>
      <c r="T65" s="25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39"/>
      <c r="AL65" s="24"/>
      <c r="AM65" s="9"/>
      <c r="AN65" s="9"/>
      <c r="AO65" s="9"/>
      <c r="AP65" s="9"/>
      <c r="AQ65" s="9"/>
    </row>
    <row r="66" spans="1:43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9"/>
      <c r="Q66" s="9"/>
      <c r="R66" s="9"/>
      <c r="S66" s="1"/>
      <c r="T66" s="25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39"/>
      <c r="AL66" s="24"/>
      <c r="AM66" s="9"/>
      <c r="AN66" s="9"/>
      <c r="AO66" s="9"/>
      <c r="AP66" s="9"/>
      <c r="AQ66" s="9"/>
    </row>
    <row r="67" spans="1:43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9"/>
      <c r="Q67" s="9"/>
      <c r="R67" s="9"/>
      <c r="S67" s="1"/>
      <c r="T67" s="25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39"/>
      <c r="AL67" s="24"/>
      <c r="AM67" s="9"/>
      <c r="AN67" s="9"/>
      <c r="AO67" s="9"/>
      <c r="AP67" s="9"/>
      <c r="AQ67" s="9"/>
    </row>
    <row r="68" spans="1:43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9"/>
      <c r="Q68" s="9"/>
      <c r="R68" s="9"/>
      <c r="S68" s="1"/>
      <c r="T68" s="25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39"/>
      <c r="AL68" s="24"/>
      <c r="AM68" s="9"/>
      <c r="AN68" s="9"/>
      <c r="AO68" s="9"/>
      <c r="AP68" s="9"/>
      <c r="AQ68" s="9"/>
    </row>
    <row r="69" spans="1:43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9"/>
      <c r="Q69" s="9"/>
      <c r="R69" s="9"/>
      <c r="S69" s="1"/>
      <c r="T69" s="25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39"/>
      <c r="AL69" s="24"/>
      <c r="AM69" s="9"/>
      <c r="AN69" s="9"/>
      <c r="AO69" s="9"/>
      <c r="AP69" s="9"/>
      <c r="AQ69" s="9"/>
    </row>
    <row r="70" spans="1:43" ht="15" customHeight="1" x14ac:dyDescent="0.25">
      <c r="P70" s="9"/>
      <c r="Q70" s="9"/>
      <c r="R70" s="9"/>
      <c r="S70" s="1"/>
      <c r="T70" s="25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43" ht="15" customHeight="1" x14ac:dyDescent="0.25">
      <c r="P71" s="9"/>
      <c r="Q71" s="9"/>
      <c r="R71" s="9"/>
      <c r="S71" s="1"/>
      <c r="T71" s="25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43" ht="15" customHeight="1" x14ac:dyDescent="0.25">
      <c r="P72" s="9"/>
      <c r="Q72" s="9"/>
      <c r="R72" s="9"/>
      <c r="S72" s="1"/>
      <c r="T72" s="25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43" ht="15" customHeight="1" x14ac:dyDescent="0.25">
      <c r="P73" s="9"/>
      <c r="Q73" s="9"/>
      <c r="R73" s="9"/>
      <c r="S73" s="1"/>
      <c r="T73" s="25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43" ht="15" customHeight="1" x14ac:dyDescent="0.25">
      <c r="P74" s="9"/>
      <c r="Q74" s="9"/>
      <c r="R74" s="9"/>
      <c r="S74" s="1"/>
      <c r="T74" s="25"/>
    </row>
    <row r="75" spans="1:43" ht="15" customHeight="1" x14ac:dyDescent="0.25">
      <c r="P75" s="9"/>
      <c r="Q75" s="9"/>
      <c r="R75" s="9"/>
      <c r="S75" s="1"/>
      <c r="T75" s="25"/>
    </row>
    <row r="76" spans="1:43" ht="15" customHeight="1" x14ac:dyDescent="0.25">
      <c r="P76" s="9"/>
      <c r="Q76" s="9"/>
      <c r="R76" s="9"/>
      <c r="S76" s="1"/>
      <c r="T76" s="25"/>
    </row>
    <row r="77" spans="1:43" ht="15" customHeight="1" x14ac:dyDescent="0.25">
      <c r="P77" s="9"/>
      <c r="Q77" s="9"/>
      <c r="R77" s="9"/>
      <c r="S77" s="1"/>
      <c r="T77" s="25"/>
    </row>
    <row r="78" spans="1:43" ht="15" customHeight="1" x14ac:dyDescent="0.25">
      <c r="P78" s="9"/>
      <c r="Q78" s="9"/>
      <c r="R78" s="9"/>
      <c r="S78" s="1"/>
      <c r="T78" s="25"/>
    </row>
    <row r="79" spans="1:43" ht="15" customHeight="1" x14ac:dyDescent="0.25">
      <c r="P79" s="9"/>
      <c r="Q79" s="9"/>
      <c r="R79" s="9"/>
      <c r="S79" s="1"/>
      <c r="T79" s="25"/>
    </row>
    <row r="80" spans="1:43" ht="15" customHeight="1" x14ac:dyDescent="0.25">
      <c r="P80" s="9"/>
      <c r="Q80" s="9"/>
      <c r="R80" s="9"/>
      <c r="S80" s="1"/>
      <c r="T80" s="25"/>
    </row>
    <row r="81" spans="16:20" ht="15" customHeight="1" x14ac:dyDescent="0.25">
      <c r="P81" s="9"/>
      <c r="Q81" s="9"/>
      <c r="R81" s="9"/>
    </row>
    <row r="82" spans="16:20" ht="15" customHeight="1" x14ac:dyDescent="0.25">
      <c r="P82" s="9"/>
      <c r="Q82" s="9"/>
      <c r="R82" s="9"/>
    </row>
    <row r="83" spans="16:20" ht="15" customHeight="1" x14ac:dyDescent="0.25">
      <c r="P83" s="9"/>
      <c r="Q83" s="9"/>
      <c r="R83" s="9"/>
      <c r="S83" s="1"/>
      <c r="T83" s="25"/>
    </row>
    <row r="84" spans="16:20" ht="15" customHeight="1" x14ac:dyDescent="0.25">
      <c r="P84" s="9"/>
      <c r="Q84" s="9"/>
      <c r="R84" s="9"/>
      <c r="S84" s="1"/>
      <c r="T84" s="25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2019-01-27T19:28:51Z</dcterms:modified>
</cp:coreProperties>
</file>