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11" i="5" l="1"/>
  <c r="K14" i="5" s="1"/>
  <c r="AS8" i="5"/>
  <c r="AQ8" i="5"/>
  <c r="AP8" i="5"/>
  <c r="AO8" i="5"/>
  <c r="AN8" i="5"/>
  <c r="AM8" i="5"/>
  <c r="AG8" i="5"/>
  <c r="K13" i="5" s="1"/>
  <c r="AE8" i="5"/>
  <c r="I13" i="5" s="1"/>
  <c r="AD8" i="5"/>
  <c r="H13" i="5" s="1"/>
  <c r="AC8" i="5"/>
  <c r="G13" i="5" s="1"/>
  <c r="AB8" i="5"/>
  <c r="F13" i="5" s="1"/>
  <c r="AA8" i="5"/>
  <c r="E13" i="5" s="1"/>
  <c r="W8" i="5"/>
  <c r="U8" i="5"/>
  <c r="T8" i="5"/>
  <c r="S8" i="5"/>
  <c r="R8" i="5"/>
  <c r="Q8" i="5"/>
  <c r="K8" i="5"/>
  <c r="K12" i="5" s="1"/>
  <c r="I8" i="5"/>
  <c r="I12" i="5" s="1"/>
  <c r="I14" i="5" s="1"/>
  <c r="H8" i="5"/>
  <c r="H12" i="5" s="1"/>
  <c r="H14" i="5" s="1"/>
  <c r="G8" i="5"/>
  <c r="G12" i="5" s="1"/>
  <c r="G14" i="5" s="1"/>
  <c r="F8" i="5"/>
  <c r="F12" i="5" s="1"/>
  <c r="F14" i="5" s="1"/>
  <c r="E8" i="5"/>
  <c r="E12" i="5" s="1"/>
  <c r="E14" i="5" s="1"/>
  <c r="M12" i="5" l="1"/>
  <c r="O12" i="5"/>
  <c r="L12" i="5"/>
  <c r="N12" i="5"/>
  <c r="N14" i="5"/>
  <c r="L14" i="5"/>
  <c r="M14" i="5"/>
  <c r="O14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<sst xmlns="http://schemas.openxmlformats.org/spreadsheetml/2006/main" count="73" uniqueCount="31">
  <si>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</si>
  <si>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</si>
  <si>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</si>
  <si>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</si>
  <si>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</si>
  <si>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</si>
  <si>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</si>
  <si>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</si>
  <si>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</si>
  <si>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</si>
  <si>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</si>
  <si>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</si>
  <si>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</si>
  <si>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</si>
  <si>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</si>
  <si>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</si>
  <si>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</si>
  <si>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</si>
  <si>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</si>
  <si>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</si>
  <si>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</si>
  <si>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</si>
  <si>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</si>
  <si>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</si>
  <si>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PKP = Puurtilan Kisa-Pojat  (1948)</t>
  </si>
  <si>
    <t>Aki Pöntinen</t>
  </si>
  <si>
    <t>5.</t>
  </si>
  <si>
    <t>PKP</t>
  </si>
  <si>
    <t>9.</t>
  </si>
  <si>
    <t>6.</t>
  </si>
  <si>
    <t>27.4.1954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</si>
</sst>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/>
    <xf numFmtId="0" fontId="2" fillId="2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4"/>
      <c r="D2" s="55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6" t="s">
        <v>12</v>
      </c>
      <c r="Y2" s="57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1981</v>
      </c>
      <c r="C4" s="12" t="s">
        <v>26</v>
      </c>
      <c r="D4" s="1" t="s">
        <v>27</v>
      </c>
      <c r="E4" s="12">
        <v>10</v>
      </c>
      <c r="F4" s="12">
        <v>0</v>
      </c>
      <c r="G4" s="12">
        <v>7</v>
      </c>
      <c r="H4" s="12">
        <v>5</v>
      </c>
      <c r="I4" s="12"/>
      <c r="J4" s="32"/>
      <c r="K4" s="67"/>
      <c r="L4" s="7"/>
      <c r="M4" s="7"/>
      <c r="N4" s="7"/>
      <c r="O4" s="7"/>
      <c r="P4" s="10"/>
      <c r="Q4" s="12">
        <v>5</v>
      </c>
      <c r="R4" s="12">
        <v>0</v>
      </c>
      <c r="S4" s="12">
        <v>0</v>
      </c>
      <c r="T4" s="12">
        <v>2</v>
      </c>
      <c r="U4" s="12"/>
      <c r="V4" s="58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4"/>
      <c r="AS4" s="65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1982</v>
      </c>
      <c r="C5" s="12" t="s">
        <v>28</v>
      </c>
      <c r="D5" s="1" t="s">
        <v>27</v>
      </c>
      <c r="E5" s="12">
        <v>9</v>
      </c>
      <c r="F5" s="12">
        <v>0</v>
      </c>
      <c r="G5" s="12">
        <v>2</v>
      </c>
      <c r="H5" s="12">
        <v>5</v>
      </c>
      <c r="I5" s="12"/>
      <c r="J5" s="32"/>
      <c r="K5" s="67"/>
      <c r="L5" s="7"/>
      <c r="M5" s="7"/>
      <c r="N5" s="7"/>
      <c r="O5" s="7"/>
      <c r="P5" s="10"/>
      <c r="Q5" s="12">
        <v>10</v>
      </c>
      <c r="R5" s="12">
        <v>0</v>
      </c>
      <c r="S5" s="12">
        <v>7</v>
      </c>
      <c r="T5" s="12">
        <v>8</v>
      </c>
      <c r="U5" s="12"/>
      <c r="V5" s="58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4"/>
      <c r="AS5" s="65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2"/>
      <c r="D6" s="1"/>
      <c r="E6" s="12"/>
      <c r="F6" s="12"/>
      <c r="G6" s="12"/>
      <c r="H6" s="12"/>
      <c r="I6" s="12"/>
      <c r="J6" s="32"/>
      <c r="K6" s="67"/>
      <c r="L6" s="7"/>
      <c r="M6" s="7"/>
      <c r="N6" s="7"/>
      <c r="O6" s="7"/>
      <c r="P6" s="10"/>
      <c r="Q6" s="12"/>
      <c r="R6" s="12"/>
      <c r="S6" s="12"/>
      <c r="T6" s="12"/>
      <c r="U6" s="12"/>
      <c r="V6" s="58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4"/>
      <c r="AS6" s="65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>
        <v>1988</v>
      </c>
      <c r="C7" s="12" t="s">
        <v>29</v>
      </c>
      <c r="D7" s="1" t="s">
        <v>27</v>
      </c>
      <c r="E7" s="12"/>
      <c r="F7" s="12"/>
      <c r="G7" s="12"/>
      <c r="H7" s="12"/>
      <c r="I7" s="12"/>
      <c r="J7" s="32"/>
      <c r="K7" s="10"/>
      <c r="L7" s="7"/>
      <c r="M7" s="7"/>
      <c r="N7" s="7"/>
      <c r="O7" s="7"/>
      <c r="P7" s="10"/>
      <c r="Q7" s="12"/>
      <c r="R7" s="12"/>
      <c r="S7" s="12"/>
      <c r="T7" s="12"/>
      <c r="U7" s="12"/>
      <c r="V7" s="58"/>
      <c r="W7" s="19"/>
      <c r="X7" s="12"/>
      <c r="Y7" s="14"/>
      <c r="Z7" s="1"/>
      <c r="AA7" s="12"/>
      <c r="AB7" s="12"/>
      <c r="AC7" s="12"/>
      <c r="AD7" s="13"/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4"/>
      <c r="AS7" s="65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0" t="s">
        <v>13</v>
      </c>
      <c r="C8" s="61"/>
      <c r="D8" s="62"/>
      <c r="E8" s="36">
        <f>SUM(E4:E7)</f>
        <v>19</v>
      </c>
      <c r="F8" s="36">
        <f>SUM(F4:F7)</f>
        <v>0</v>
      </c>
      <c r="G8" s="36">
        <f>SUM(G4:G7)</f>
        <v>9</v>
      </c>
      <c r="H8" s="36">
        <f>SUM(H4:H7)</f>
        <v>10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0"/>
      <c r="O8" s="41"/>
      <c r="P8" s="10"/>
      <c r="Q8" s="36">
        <f>SUM(Q4:Q7)</f>
        <v>15</v>
      </c>
      <c r="R8" s="36">
        <f>SUM(R4:R7)</f>
        <v>0</v>
      </c>
      <c r="S8" s="36">
        <f>SUM(S4:S7)</f>
        <v>7</v>
      </c>
      <c r="T8" s="36">
        <f>SUM(T4:T7)</f>
        <v>10</v>
      </c>
      <c r="U8" s="36">
        <f>SUM(U4:U7)</f>
        <v>0</v>
      </c>
      <c r="V8" s="15">
        <v>0</v>
      </c>
      <c r="W8" s="21">
        <f>SUM(W4:W7)</f>
        <v>0</v>
      </c>
      <c r="X8" s="63" t="s">
        <v>13</v>
      </c>
      <c r="Y8" s="11"/>
      <c r="Z8" s="9"/>
      <c r="AA8" s="36">
        <f>SUM(AA4:AA7)</f>
        <v>0</v>
      </c>
      <c r="AB8" s="36">
        <f>SUM(AB4:AB7)</f>
        <v>0</v>
      </c>
      <c r="AC8" s="36">
        <f>SUM(AC4:AC7)</f>
        <v>0</v>
      </c>
      <c r="AD8" s="36">
        <f>SUM(AD4:AD7)</f>
        <v>0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0"/>
      <c r="AK8" s="41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7" t="s">
        <v>16</v>
      </c>
      <c r="C10" s="48"/>
      <c r="D10" s="49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3" t="s">
        <v>24</v>
      </c>
      <c r="U10" s="10"/>
      <c r="V10" s="19"/>
      <c r="W10" s="19"/>
      <c r="X10" s="42"/>
      <c r="Y10" s="42"/>
      <c r="Z10" s="42"/>
      <c r="AA10" s="42"/>
      <c r="AB10" s="42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2"/>
      <c r="AO10" s="42"/>
      <c r="AP10" s="42"/>
      <c r="AQ10" s="42"/>
      <c r="AR10" s="42"/>
      <c r="AS10" s="42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0" t="s">
        <v>15</v>
      </c>
      <c r="C11" s="3"/>
      <c r="D11" s="51"/>
      <c r="E11" s="46">
        <v>0</v>
      </c>
      <c r="F11" s="46">
        <v>0</v>
      </c>
      <c r="G11" s="46">
        <v>0</v>
      </c>
      <c r="H11" s="46">
        <v>0</v>
      </c>
      <c r="I11" s="46">
        <v>0</v>
      </c>
      <c r="J11" s="59">
        <v>0</v>
      </c>
      <c r="K11" s="16" t="e">
        <f>PRODUCT(I11/J11)</f>
        <v>#DIV/0!</v>
      </c>
      <c r="L11" s="52">
        <v>0</v>
      </c>
      <c r="M11" s="52">
        <v>0</v>
      </c>
      <c r="N11" s="52">
        <v>0</v>
      </c>
      <c r="O11" s="52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6">
        <f>PRODUCT(E8+Q8)</f>
        <v>34</v>
      </c>
      <c r="F12" s="46">
        <f>PRODUCT(F8+R8)</f>
        <v>0</v>
      </c>
      <c r="G12" s="46">
        <f>PRODUCT(G8+S8)</f>
        <v>16</v>
      </c>
      <c r="H12" s="46">
        <f>PRODUCT(H8+T8)</f>
        <v>20</v>
      </c>
      <c r="I12" s="46">
        <f>PRODUCT(I8+U8)</f>
        <v>0</v>
      </c>
      <c r="J12" s="59">
        <v>0</v>
      </c>
      <c r="K12" s="16">
        <f>PRODUCT(K8+W8)</f>
        <v>0</v>
      </c>
      <c r="L12" s="52">
        <f>PRODUCT((F12+G12)/E12)</f>
        <v>0.47058823529411764</v>
      </c>
      <c r="M12" s="52">
        <f>PRODUCT(H12/E12)</f>
        <v>0.58823529411764708</v>
      </c>
      <c r="N12" s="52">
        <f>PRODUCT((F12+G12+H12)/E12)</f>
        <v>1.0588235294117647</v>
      </c>
      <c r="O12" s="52">
        <f>PRODUCT(I12/E12)</f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6">
        <f>PRODUCT(AA8+AM8)</f>
        <v>0</v>
      </c>
      <c r="F13" s="46">
        <f>PRODUCT(AB8+AN8)</f>
        <v>0</v>
      </c>
      <c r="G13" s="46">
        <f>PRODUCT(AC8+AO8)</f>
        <v>0</v>
      </c>
      <c r="H13" s="46">
        <f>PRODUCT(AD8+AP8)</f>
        <v>0</v>
      </c>
      <c r="I13" s="46">
        <f>PRODUCT(AE8+AQ8)</f>
        <v>0</v>
      </c>
      <c r="J13" s="59">
        <v>0</v>
      </c>
      <c r="K13" s="10">
        <f>PRODUCT(AG8+AS8)</f>
        <v>0</v>
      </c>
      <c r="L13" s="52">
        <v>0</v>
      </c>
      <c r="M13" s="52">
        <v>0</v>
      </c>
      <c r="N13" s="52">
        <v>0</v>
      </c>
      <c r="O13" s="52"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3" t="s">
        <v>13</v>
      </c>
      <c r="C14" s="44"/>
      <c r="D14" s="45"/>
      <c r="E14" s="46">
        <f>SUM(E11:E13)</f>
        <v>34</v>
      </c>
      <c r="F14" s="46">
        <f t="shared" ref="F14:I14" si="0">SUM(F11:F13)</f>
        <v>0</v>
      </c>
      <c r="G14" s="46">
        <f t="shared" si="0"/>
        <v>16</v>
      </c>
      <c r="H14" s="46">
        <f t="shared" si="0"/>
        <v>20</v>
      </c>
      <c r="I14" s="46">
        <f t="shared" si="0"/>
        <v>0</v>
      </c>
      <c r="J14" s="59">
        <v>0</v>
      </c>
      <c r="K14" s="16" t="e">
        <f>SUM(K11:K13)</f>
        <v>#DIV/0!</v>
      </c>
      <c r="L14" s="52">
        <f>PRODUCT((F14+G14)/E14)</f>
        <v>0.47058823529411764</v>
      </c>
      <c r="M14" s="52">
        <f>PRODUCT(H14/E14)</f>
        <v>0.58823529411764708</v>
      </c>
      <c r="N14" s="52">
        <f>PRODUCT((F14+G14+H14)/E14)</f>
        <v>1.0588235294117647</v>
      </c>
      <c r="O14" s="52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2018-12-26T12:15:01Z</dcterms:modified>
</cp:coreProperties>
</file>