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6" i="1" l="1"/>
  <c r="G6" i="1"/>
  <c r="F6" i="1"/>
  <c r="E6" i="1"/>
  <c r="AC6" i="1" l="1"/>
  <c r="AB6" i="1"/>
  <c r="AA6" i="1"/>
  <c r="Z6" i="1"/>
  <c r="Y6" i="1"/>
  <c r="X6" i="1"/>
  <c r="W6" i="1"/>
  <c r="V6" i="1"/>
  <c r="U6" i="1"/>
  <c r="T6" i="1"/>
  <c r="S6" i="1"/>
  <c r="R6" i="1"/>
  <c r="Q6" i="1"/>
  <c r="P6" i="1"/>
  <c r="H10" i="1"/>
  <c r="G10" i="1"/>
  <c r="E10" i="1"/>
  <c r="I10" i="1"/>
  <c r="D7" i="1" l="1"/>
  <c r="F10" i="1"/>
  <c r="F13" i="1" s="1"/>
  <c r="E13" i="1"/>
  <c r="G13" i="1"/>
  <c r="H13" i="1"/>
  <c r="L10" i="1"/>
  <c r="I13" i="1"/>
  <c r="K10" i="1" l="1"/>
  <c r="L13" i="1"/>
  <c r="K13" i="1"/>
</calcChain>
</file>

<file path=xl/sharedStrings.xml><?xml version="1.0" encoding="utf-8"?>
<sst xmlns="http://schemas.openxmlformats.org/spreadsheetml/2006/main" count="73" uniqueCount="51">
  <si>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</si>
  <si>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</si>
  <si>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</si>
  <si>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</si>
  <si>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</si>
  <si>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</si>
  <si>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</si>
  <si>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</si>
  <si>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</si>
  <si>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</si>
  <si>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</si>
  <si>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</si>
  <si>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</si>
  <si>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</si>
  <si>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</si>
  <si>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</si>
  <si>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</si>
  <si>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</si>
  <si>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</si>
  <si>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</si>
  <si>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</si>
  <si>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</si>
  <si>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</si>
  <si>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</si>
  <si>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</si>
  <si>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</si>
  <si>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</si>
  <si>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</si>
  <si>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</si>
  <si>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</si>
  <si>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</si>
  <si>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</si>
  <si>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</si>
  <si>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</si>
  <si>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</si>
  <si>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</si>
  <si>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</si>
  <si>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</si>
  <si>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</si>
  <si>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</si>
  <si>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8.</t>
  </si>
  <si>
    <t>2.  ottelu</t>
  </si>
  <si>
    <t>LäPa</t>
  </si>
  <si>
    <t>5.</t>
  </si>
  <si>
    <t>uusinta sarjapaikasta, karsinta</t>
  </si>
  <si>
    <t>LäPa = Lännen Pallo, Turku  (1949)</t>
  </si>
  <si>
    <t>30.05. 1965  LäPa - PuMu  2-11</t>
  </si>
  <si>
    <t>07.06. 1965  Tahko - LäPa  19-6</t>
  </si>
  <si>
    <t>3.  ottelu</t>
  </si>
  <si>
    <t>Orvokki Pääkkönen</t>
  </si>
  <si>
    <t>27.05. 1965  TMP - LäPa  17-7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</si>
</sst>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4" fontId="1" fillId="6" borderId="10" xfId="0" applyNumberFormat="1" applyFont="1" applyFill="1" applyBorder="1"/>
    <xf numFmtId="0" fontId="1" fillId="5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9.710937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30.5703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40</v>
      </c>
      <c r="D4" s="80" t="s">
        <v>42</v>
      </c>
      <c r="E4" s="27">
        <v>8</v>
      </c>
      <c r="F4" s="27">
        <v>3</v>
      </c>
      <c r="G4" s="27">
        <v>9</v>
      </c>
      <c r="H4" s="27">
        <v>14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82" t="s">
        <v>44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1966</v>
      </c>
      <c r="C5" s="27" t="s">
        <v>43</v>
      </c>
      <c r="D5" s="28" t="s">
        <v>42</v>
      </c>
      <c r="E5" s="27">
        <v>7</v>
      </c>
      <c r="F5" s="27">
        <v>1</v>
      </c>
      <c r="G5" s="27">
        <v>4</v>
      </c>
      <c r="H5" s="27">
        <v>5</v>
      </c>
      <c r="I5" s="27"/>
      <c r="J5" s="27"/>
      <c r="K5" s="27"/>
      <c r="L5" s="27"/>
      <c r="M5" s="27"/>
      <c r="N5" s="2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15</v>
      </c>
      <c r="F6" s="19">
        <f>SUM(F4:F5)</f>
        <v>4</v>
      </c>
      <c r="G6" s="19">
        <f>SUM(G4:G5)</f>
        <v>13</v>
      </c>
      <c r="H6" s="19">
        <f>SUM(H4:H5)</f>
        <v>19</v>
      </c>
      <c r="I6" s="19"/>
      <c r="J6" s="19"/>
      <c r="K6" s="19"/>
      <c r="L6" s="19"/>
      <c r="M6" s="19"/>
      <c r="N6" s="31"/>
      <c r="O6" s="79"/>
      <c r="P6" s="19">
        <f t="shared" ref="P6:AC6" si="0">SUM(P4:P4)</f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  <c r="U6" s="19">
        <f t="shared" si="0"/>
        <v>0</v>
      </c>
      <c r="V6" s="19">
        <f t="shared" si="0"/>
        <v>0</v>
      </c>
      <c r="W6" s="19">
        <f t="shared" si="0"/>
        <v>0</v>
      </c>
      <c r="X6" s="19">
        <f t="shared" si="0"/>
        <v>0</v>
      </c>
      <c r="Y6" s="19">
        <f t="shared" si="0"/>
        <v>0</v>
      </c>
      <c r="Z6" s="19">
        <f t="shared" si="0"/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v>0</v>
      </c>
      <c r="AE6" s="19"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8" t="s">
        <v>2</v>
      </c>
      <c r="C7" s="32"/>
      <c r="D7" s="33">
        <f>SUM(F6:H6)*5/3+(E6/3)+(Z6*25)+(AA6*25)+(AB6*15)+(AC6*25)+(AD6*20)+(AE6*15)</f>
        <v>65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35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25"/>
      <c r="AC8" s="1"/>
      <c r="AD8" s="1"/>
      <c r="AE8" s="1"/>
      <c r="AF8" s="38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39"/>
      <c r="D9" s="39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23</v>
      </c>
      <c r="L9" s="19" t="s">
        <v>24</v>
      </c>
      <c r="M9" s="19" t="s">
        <v>25</v>
      </c>
      <c r="N9" s="19" t="s">
        <v>19</v>
      </c>
      <c r="O9" s="25"/>
      <c r="P9" s="40" t="s">
        <v>31</v>
      </c>
      <c r="Q9" s="13"/>
      <c r="R9" s="13"/>
      <c r="S9" s="13"/>
      <c r="T9" s="41"/>
      <c r="U9" s="41"/>
      <c r="V9" s="41"/>
      <c r="W9" s="41"/>
      <c r="X9" s="41"/>
      <c r="Y9" s="13"/>
      <c r="Z9" s="13"/>
      <c r="AA9" s="13"/>
      <c r="AB9" s="12"/>
      <c r="AC9" s="13"/>
      <c r="AD9" s="13"/>
      <c r="AE9" s="13"/>
      <c r="AF9" s="4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0" t="s">
        <v>15</v>
      </c>
      <c r="C10" s="13"/>
      <c r="D10" s="43"/>
      <c r="E10" s="27">
        <f>PRODUCT(E6)</f>
        <v>15</v>
      </c>
      <c r="F10" s="27">
        <f>PRODUCT(F6)</f>
        <v>4</v>
      </c>
      <c r="G10" s="27">
        <f>PRODUCT(G6)</f>
        <v>13</v>
      </c>
      <c r="H10" s="27">
        <f>PRODUCT(H6)</f>
        <v>19</v>
      </c>
      <c r="I10" s="27">
        <f>PRODUCT(I6)</f>
        <v>0</v>
      </c>
      <c r="J10" s="1"/>
      <c r="K10" s="44">
        <f>PRODUCT((F10+G10)/E10)</f>
        <v>1.1333333333333333</v>
      </c>
      <c r="L10" s="44">
        <f>PRODUCT(H10/E10)</f>
        <v>1.2666666666666666</v>
      </c>
      <c r="M10" s="44"/>
      <c r="N10" s="29"/>
      <c r="O10" s="25"/>
      <c r="P10" s="45" t="s">
        <v>32</v>
      </c>
      <c r="Q10" s="46"/>
      <c r="R10" s="46"/>
      <c r="S10" s="47" t="s">
        <v>46</v>
      </c>
      <c r="T10" s="47"/>
      <c r="U10" s="47"/>
      <c r="V10" s="47"/>
      <c r="W10" s="47"/>
      <c r="X10" s="47"/>
      <c r="Y10" s="47"/>
      <c r="Z10" s="47"/>
      <c r="AA10" s="47"/>
      <c r="AB10" s="48"/>
      <c r="AC10" s="47"/>
      <c r="AD10" s="49" t="s">
        <v>36</v>
      </c>
      <c r="AE10" s="49"/>
      <c r="AF10" s="50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1" t="s">
        <v>16</v>
      </c>
      <c r="C11" s="52"/>
      <c r="D11" s="53"/>
      <c r="E11" s="27"/>
      <c r="F11" s="27"/>
      <c r="G11" s="27"/>
      <c r="H11" s="27"/>
      <c r="I11" s="27"/>
      <c r="J11" s="1"/>
      <c r="K11" s="44"/>
      <c r="L11" s="44"/>
      <c r="M11" s="44"/>
      <c r="N11" s="29"/>
      <c r="O11" s="25"/>
      <c r="P11" s="54" t="s">
        <v>33</v>
      </c>
      <c r="Q11" s="55"/>
      <c r="R11" s="55"/>
      <c r="S11" s="56" t="s">
        <v>47</v>
      </c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8" t="s">
        <v>41</v>
      </c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0" t="s">
        <v>17</v>
      </c>
      <c r="C12" s="61"/>
      <c r="D12" s="62"/>
      <c r="E12" s="30"/>
      <c r="F12" s="30"/>
      <c r="G12" s="30"/>
      <c r="H12" s="30"/>
      <c r="I12" s="30"/>
      <c r="J12" s="1"/>
      <c r="K12" s="63"/>
      <c r="L12" s="63"/>
      <c r="M12" s="63"/>
      <c r="N12" s="64"/>
      <c r="O12" s="25"/>
      <c r="P12" s="54" t="s">
        <v>34</v>
      </c>
      <c r="Q12" s="55"/>
      <c r="R12" s="55"/>
      <c r="S12" s="56" t="s">
        <v>46</v>
      </c>
      <c r="T12" s="56"/>
      <c r="U12" s="56"/>
      <c r="V12" s="56"/>
      <c r="W12" s="56"/>
      <c r="X12" s="56"/>
      <c r="Y12" s="56"/>
      <c r="Z12" s="56"/>
      <c r="AA12" s="56"/>
      <c r="AB12" s="57"/>
      <c r="AC12" s="56"/>
      <c r="AD12" s="58" t="s">
        <v>36</v>
      </c>
      <c r="AE12" s="58"/>
      <c r="AF12" s="5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5" t="s">
        <v>18</v>
      </c>
      <c r="C13" s="66"/>
      <c r="D13" s="67"/>
      <c r="E13" s="19">
        <f>SUM(E10:E12)</f>
        <v>15</v>
      </c>
      <c r="F13" s="19">
        <f>SUM(F10:F12)</f>
        <v>4</v>
      </c>
      <c r="G13" s="19">
        <f>SUM(G10:G12)</f>
        <v>13</v>
      </c>
      <c r="H13" s="19">
        <f>SUM(H10:H12)</f>
        <v>19</v>
      </c>
      <c r="I13" s="19">
        <f>SUM(I10:I12)</f>
        <v>0</v>
      </c>
      <c r="J13" s="1"/>
      <c r="K13" s="68">
        <f>PRODUCT((F13+G13)/E13)</f>
        <v>1.1333333333333333</v>
      </c>
      <c r="L13" s="68">
        <f>PRODUCT(H13/E13)</f>
        <v>1.2666666666666666</v>
      </c>
      <c r="M13" s="68"/>
      <c r="N13" s="31"/>
      <c r="O13" s="25"/>
      <c r="P13" s="69" t="s">
        <v>35</v>
      </c>
      <c r="Q13" s="70"/>
      <c r="R13" s="70"/>
      <c r="S13" s="81" t="s">
        <v>50</v>
      </c>
      <c r="T13" s="71"/>
      <c r="U13" s="71"/>
      <c r="V13" s="71"/>
      <c r="W13" s="71"/>
      <c r="X13" s="71"/>
      <c r="Y13" s="71"/>
      <c r="Z13" s="71"/>
      <c r="AA13" s="71"/>
      <c r="AB13" s="72"/>
      <c r="AC13" s="71"/>
      <c r="AD13" s="73" t="s">
        <v>48</v>
      </c>
      <c r="AE13" s="73"/>
      <c r="AF13" s="7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37</v>
      </c>
      <c r="C15" s="1"/>
      <c r="D15" s="1" t="s">
        <v>45</v>
      </c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25"/>
      <c r="G136" s="1"/>
      <c r="H136" s="1"/>
      <c r="I136" s="1"/>
      <c r="J136" s="1"/>
      <c r="K136" s="1"/>
      <c r="L136" s="1"/>
      <c r="M136" s="1"/>
      <c r="N136" s="37"/>
      <c r="O136" s="25"/>
      <c r="P136" s="1"/>
      <c r="Q136" s="37"/>
      <c r="R136" s="1"/>
      <c r="S136" s="1"/>
      <c r="T136" s="25"/>
      <c r="U136" s="25"/>
      <c r="V136" s="75"/>
      <c r="W136" s="1"/>
      <c r="X136" s="1"/>
      <c r="Y136" s="1"/>
      <c r="Z136" s="1"/>
      <c r="AA136" s="1"/>
      <c r="AB136" s="25"/>
      <c r="AC136" s="1"/>
      <c r="AD136" s="1"/>
      <c r="AE136" s="1"/>
      <c r="AF136" s="38"/>
      <c r="AG136" s="24"/>
      <c r="AH136" s="9"/>
      <c r="AI136" s="9"/>
      <c r="AJ136" s="9"/>
      <c r="AK136" s="9"/>
      <c r="AL13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2019-01-27T19:39:10Z</dcterms:modified>
</cp:coreProperties>
</file>