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AR8" i="5" l="1"/>
  <c r="K13" i="5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<sst xmlns="http://schemas.openxmlformats.org/spreadsheetml/2006/main" count="75" uniqueCount="31">
  <si>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</si>
  <si>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</si>
  <si>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</si>
  <si>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</si>
  <si>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</si>
  <si>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</si>
  <si>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</si>
  <si>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</si>
  <si>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</si>
  <si>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</si>
  <si>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</si>
  <si>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</si>
  <si>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</si>
  <si>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</si>
  <si>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</si>
  <si>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</si>
  <si>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</si>
  <si>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</si>
  <si>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</si>
  <si>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</si>
  <si>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</si>
  <si>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</si>
  <si>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</si>
  <si>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</si>
  <si>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Akseli Pylkkänen</t>
  </si>
  <si>
    <t>1.</t>
  </si>
  <si>
    <t>PuPe  2</t>
  </si>
  <si>
    <t>3.</t>
  </si>
  <si>
    <t>19.11.2000   Kuopio</t>
  </si>
  <si>
    <t>PuPe = Puijon Pesis  (2009),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</si>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</sst>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12</v>
      </c>
      <c r="AB5" s="12">
        <v>0</v>
      </c>
      <c r="AC5" s="12">
        <v>1</v>
      </c>
      <c r="AD5" s="12">
        <v>2</v>
      </c>
      <c r="AE5" s="12">
        <v>7</v>
      </c>
      <c r="AF5" s="68">
        <v>0.25</v>
      </c>
      <c r="AG5" s="69">
        <f>PRODUCT(AE5/AF5)</f>
        <v>28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5</v>
      </c>
      <c r="AR5" s="59">
        <v>0.71419999999999995</v>
      </c>
      <c r="AS5" s="10">
        <f>PRODUCT(AQ5/AR5)</f>
        <v>7.0008401008120984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11</v>
      </c>
      <c r="AB6" s="12">
        <v>0</v>
      </c>
      <c r="AC6" s="12">
        <v>5</v>
      </c>
      <c r="AD6" s="12">
        <v>0</v>
      </c>
      <c r="AE6" s="12">
        <v>15</v>
      </c>
      <c r="AF6" s="68">
        <v>0.40539999999999998</v>
      </c>
      <c r="AG6" s="19">
        <v>37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6</v>
      </c>
      <c r="AB7" s="12">
        <v>0</v>
      </c>
      <c r="AC7" s="12">
        <v>2</v>
      </c>
      <c r="AD7" s="12">
        <v>0</v>
      </c>
      <c r="AE7" s="12">
        <v>7</v>
      </c>
      <c r="AF7" s="32">
        <v>0.2</v>
      </c>
      <c r="AG7" s="19">
        <v>35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9</v>
      </c>
      <c r="AD8" s="36">
        <f>SUM(AD4:AD7)</f>
        <v>2</v>
      </c>
      <c r="AE8" s="36">
        <f>SUM(AE4:AE7)</f>
        <v>32</v>
      </c>
      <c r="AF8" s="37">
        <f>PRODUCT(AE8/AG8)</f>
        <v>0.29629629629629628</v>
      </c>
      <c r="AG8" s="21">
        <f>SUM(AG4:AG7)</f>
        <v>108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5</v>
      </c>
      <c r="AR8" s="37">
        <f>PRODUCT(AQ8/AS8)</f>
        <v>0.71419999999999995</v>
      </c>
      <c r="AS8" s="39">
        <f>SUM(AS4:AS7)</f>
        <v>7.0008401008120984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0</v>
      </c>
      <c r="G13" s="47">
        <f>PRODUCT(AC8+AO8)</f>
        <v>10</v>
      </c>
      <c r="H13" s="47">
        <f>PRODUCT(AD8+AP8)</f>
        <v>2</v>
      </c>
      <c r="I13" s="47">
        <f>PRODUCT(AE8+AQ8)</f>
        <v>37</v>
      </c>
      <c r="J13" s="60">
        <f>PRODUCT(I13/K13)</f>
        <v>0.32173678007538936</v>
      </c>
      <c r="K13" s="10">
        <f>PRODUCT(AG8+AS8)</f>
        <v>115.0008401008121</v>
      </c>
      <c r="L13" s="53">
        <f>PRODUCT((F13+G13)/E13)</f>
        <v>0.2857142857142857</v>
      </c>
      <c r="M13" s="53">
        <f>PRODUCT(H13/E13)</f>
        <v>5.7142857142857141E-2</v>
      </c>
      <c r="N13" s="53">
        <f>PRODUCT((F13+G13+H13)/E13)</f>
        <v>0.34285714285714286</v>
      </c>
      <c r="O13" s="53">
        <f>PRODUCT(I13/E13)</f>
        <v>1.0571428571428572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2</v>
      </c>
      <c r="I14" s="47">
        <f t="shared" si="0"/>
        <v>37</v>
      </c>
      <c r="J14" s="60">
        <f>PRODUCT(I14/K14)</f>
        <v>0.32173678007538936</v>
      </c>
      <c r="K14" s="16">
        <f>SUM(K11:K13)</f>
        <v>115.0008401008121</v>
      </c>
      <c r="L14" s="53">
        <f>PRODUCT((F14+G14)/E14)</f>
        <v>0.2857142857142857</v>
      </c>
      <c r="M14" s="53">
        <f>PRODUCT(H14/E14)</f>
        <v>5.7142857142857141E-2</v>
      </c>
      <c r="N14" s="53">
        <f>PRODUCT((F14+G14+H14)/E14)</f>
        <v>0.34285714285714286</v>
      </c>
      <c r="O14" s="53">
        <f>PRODUCT(I14/E14)</f>
        <v>1.0571428571428572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2020-08-30T22:01:19Z</dcterms:modified>
</cp:coreProperties>
</file>