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7" i="1" s="1"/>
  <c r="M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L7" i="1"/>
  <c r="K7" i="1"/>
  <c r="J7" i="1"/>
  <c r="I7" i="1"/>
  <c r="I11" i="1"/>
  <c r="H7" i="1"/>
  <c r="H11" i="1"/>
  <c r="G7" i="1"/>
  <c r="G11" i="1"/>
  <c r="G14" i="1" s="1"/>
  <c r="F7" i="1"/>
  <c r="F11" i="1" s="1"/>
  <c r="E7" i="1"/>
  <c r="E11" i="1" s="1"/>
  <c r="D8" i="1"/>
  <c r="H14" i="1"/>
  <c r="I14" i="1"/>
  <c r="F14" i="1" l="1"/>
  <c r="K11" i="1"/>
  <c r="L11" i="1"/>
  <c r="M11" i="1"/>
  <c r="E14" i="1"/>
  <c r="M14" i="1" s="1"/>
  <c r="O11" i="1"/>
  <c r="O14" i="1" s="1"/>
  <c r="N14" i="1" s="1"/>
  <c r="N7" i="1"/>
  <c r="N11" i="1" s="1"/>
  <c r="L14" i="1" l="1"/>
  <c r="K14" i="1"/>
</calcChain>
</file>

<file path=xl/sharedStrings.xml><?xml version="1.0" encoding="utf-8"?>
<sst xmlns="http://schemas.openxmlformats.org/spreadsheetml/2006/main" count="75" uniqueCount="53">
  <si>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</si>
  <si>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</si>
  <si>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</si>
  <si>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</si>
  <si>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</si>
  <si>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</si>
  <si>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</si>
  <si>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</si>
  <si>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</si>
  <si>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</si>
  <si>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</si>
  <si>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</si>
  <si>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</si>
  <si>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</si>
  <si>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</si>
  <si>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</si>
  <si>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</si>
  <si>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</si>
  <si>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</si>
  <si>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</si>
  <si>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</si>
  <si>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</si>
  <si>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</si>
  <si>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</si>
  <si>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</si>
  <si>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</si>
  <si>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</si>
  <si>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</si>
  <si>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</si>
  <si>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</si>
  <si>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</si>
  <si>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</si>
  <si>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</si>
  <si>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</si>
  <si>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</si>
  <si>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SMJ = Seinäjoen Maila-Jussit  (1932)</t>
  </si>
  <si>
    <t>Päivi Puskala</t>
  </si>
  <si>
    <t>11.</t>
  </si>
  <si>
    <t>SMJ</t>
  </si>
  <si>
    <t>superpesiskarsinta</t>
  </si>
  <si>
    <t>13.8.1976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</si>
  <si>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</si>
  <si>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</si>
  <si>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</si>
  <si>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</si>
  <si>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</si>
  <si>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</si>
  <si>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</si>
  <si>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04.06. 1995  IT - SMJ  2-0  (10-4, 6-2)</t>
  </si>
  <si>
    <t xml:space="preserve">  18 v   9 kk 22 pv</t>
  </si>
  <si>
    <t>5.  ottelu</t>
  </si>
  <si>
    <t>29.07. 1995  SMJ - SiiPe  0-2  (5-18, 3-12)</t>
  </si>
  <si>
    <t xml:space="preserve">  18 v 11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</si>
</sst>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1995</v>
      </c>
      <c r="C4" s="27" t="s">
        <v>37</v>
      </c>
      <c r="D4" s="29" t="s">
        <v>38</v>
      </c>
      <c r="E4" s="59">
        <v>5</v>
      </c>
      <c r="F4" s="27">
        <v>0</v>
      </c>
      <c r="G4" s="27">
        <v>1</v>
      </c>
      <c r="H4" s="27">
        <v>0</v>
      </c>
      <c r="I4" s="27">
        <v>6</v>
      </c>
      <c r="J4" s="27">
        <v>2</v>
      </c>
      <c r="K4" s="27">
        <v>2</v>
      </c>
      <c r="L4" s="27">
        <v>1</v>
      </c>
      <c r="M4" s="27">
        <v>1</v>
      </c>
      <c r="N4" s="30">
        <v>0.5</v>
      </c>
      <c r="O4" s="37">
        <f>PRODUCT(I4/N4)</f>
        <v>12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0" t="s">
        <v>39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1996</v>
      </c>
      <c r="C5" s="61"/>
      <c r="D5" s="62" t="s">
        <v>38</v>
      </c>
      <c r="E5" s="63"/>
      <c r="F5" s="64" t="s">
        <v>41</v>
      </c>
      <c r="G5" s="65"/>
      <c r="H5" s="66"/>
      <c r="I5" s="61"/>
      <c r="J5" s="61"/>
      <c r="K5" s="61"/>
      <c r="L5" s="61"/>
      <c r="M5" s="61"/>
      <c r="N5" s="61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0" t="s">
        <v>39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1">
        <v>1997</v>
      </c>
      <c r="C6" s="61"/>
      <c r="D6" s="62" t="s">
        <v>38</v>
      </c>
      <c r="E6" s="63"/>
      <c r="F6" s="64" t="s">
        <v>41</v>
      </c>
      <c r="G6" s="65"/>
      <c r="H6" s="66"/>
      <c r="I6" s="61"/>
      <c r="J6" s="61"/>
      <c r="K6" s="61"/>
      <c r="L6" s="61"/>
      <c r="M6" s="61"/>
      <c r="N6" s="61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 t="shared" ref="E7:M7" si="0">SUM(E4:E4)</f>
        <v>5</v>
      </c>
      <c r="F7" s="19">
        <f t="shared" si="0"/>
        <v>0</v>
      </c>
      <c r="G7" s="19">
        <f t="shared" si="0"/>
        <v>1</v>
      </c>
      <c r="H7" s="19">
        <f t="shared" si="0"/>
        <v>0</v>
      </c>
      <c r="I7" s="19">
        <f t="shared" si="0"/>
        <v>6</v>
      </c>
      <c r="J7" s="19">
        <f t="shared" si="0"/>
        <v>2</v>
      </c>
      <c r="K7" s="19">
        <f t="shared" si="0"/>
        <v>2</v>
      </c>
      <c r="L7" s="19">
        <f t="shared" si="0"/>
        <v>1</v>
      </c>
      <c r="M7" s="19">
        <f t="shared" si="0"/>
        <v>1</v>
      </c>
      <c r="N7" s="31">
        <f>PRODUCT(I7/O7)</f>
        <v>0.5</v>
      </c>
      <c r="O7" s="32">
        <f t="shared" ref="O7:AE7" si="1">SUM(O4:O4)</f>
        <v>12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SUM(F7:H7)+((I7-F7-G7)/3)+(E7/3)+(Z7*25)+(AA7*25)+(AB7*10)+(AC7*25)+(AD7*20)+(AE7*15)</f>
        <v>4.3333333333333339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40"/>
      <c r="D10" s="40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1" t="s">
        <v>42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3"/>
      <c r="AC10" s="13"/>
      <c r="AD10" s="13"/>
      <c r="AE10" s="13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17</v>
      </c>
      <c r="C11" s="13"/>
      <c r="D11" s="42"/>
      <c r="E11" s="27">
        <f>PRODUCT(E7)</f>
        <v>5</v>
      </c>
      <c r="F11" s="27">
        <f>PRODUCT(F7)</f>
        <v>0</v>
      </c>
      <c r="G11" s="27">
        <f>PRODUCT(G7)</f>
        <v>1</v>
      </c>
      <c r="H11" s="27">
        <f>PRODUCT(H7)</f>
        <v>0</v>
      </c>
      <c r="I11" s="27">
        <f>PRODUCT(I7)</f>
        <v>6</v>
      </c>
      <c r="J11" s="1"/>
      <c r="K11" s="43">
        <f>PRODUCT((F11+G11)/E11)</f>
        <v>0.2</v>
      </c>
      <c r="L11" s="43">
        <f>PRODUCT(H11/E11)</f>
        <v>0</v>
      </c>
      <c r="M11" s="43">
        <f>PRODUCT(I11/E11)</f>
        <v>1.2</v>
      </c>
      <c r="N11" s="30">
        <f>PRODUCT(N7)</f>
        <v>0.5</v>
      </c>
      <c r="O11" s="25">
        <f>PRODUCT(O7)</f>
        <v>12</v>
      </c>
      <c r="P11" s="69" t="s">
        <v>43</v>
      </c>
      <c r="Q11" s="70"/>
      <c r="R11" s="70"/>
      <c r="S11" s="71" t="s">
        <v>48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44</v>
      </c>
      <c r="AE11" s="71"/>
      <c r="AF11" s="73" t="s">
        <v>49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18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45</v>
      </c>
      <c r="Q12" s="75"/>
      <c r="R12" s="75"/>
      <c r="S12" s="76" t="s">
        <v>51</v>
      </c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 t="s">
        <v>50</v>
      </c>
      <c r="AE12" s="76"/>
      <c r="AF12" s="78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19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46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7"/>
      <c r="AE13" s="76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20</v>
      </c>
      <c r="C14" s="53"/>
      <c r="D14" s="54"/>
      <c r="E14" s="19">
        <f>SUM(E11:E13)</f>
        <v>5</v>
      </c>
      <c r="F14" s="19">
        <f>SUM(F11:F13)</f>
        <v>0</v>
      </c>
      <c r="G14" s="19">
        <f>SUM(G11:G13)</f>
        <v>1</v>
      </c>
      <c r="H14" s="19">
        <f>SUM(H11:H13)</f>
        <v>0</v>
      </c>
      <c r="I14" s="19">
        <f>SUM(I11:I13)</f>
        <v>6</v>
      </c>
      <c r="J14" s="1"/>
      <c r="K14" s="55">
        <f>PRODUCT((F14+G14)/E14)</f>
        <v>0.2</v>
      </c>
      <c r="L14" s="55">
        <f>PRODUCT(H14/E14)</f>
        <v>0</v>
      </c>
      <c r="M14" s="55">
        <f>PRODUCT(I14/E14)</f>
        <v>1.2</v>
      </c>
      <c r="N14" s="31">
        <f>PRODUCT(I14/O14)</f>
        <v>0.5</v>
      </c>
      <c r="O14" s="25">
        <f>SUM(O11:O13)</f>
        <v>12</v>
      </c>
      <c r="P14" s="79" t="s">
        <v>47</v>
      </c>
      <c r="Q14" s="80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81"/>
      <c r="AF14" s="8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58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2019-01-27T19:42:28Z</dcterms:modified>
</cp:coreProperties>
</file>