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O11" i="1"/>
  <c r="M11" i="1"/>
  <c r="O9" i="1"/>
  <c r="M9" i="1"/>
  <c r="O8" i="1"/>
  <c r="M8" i="1"/>
  <c r="O13" i="1"/>
  <c r="O17" i="1" s="1"/>
  <c r="O20" i="1" s="1"/>
  <c r="M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L13" i="1"/>
  <c r="K13" i="1"/>
  <c r="J13" i="1"/>
  <c r="I13" i="1"/>
  <c r="I17" i="1"/>
  <c r="H13" i="1"/>
  <c r="H17" i="1"/>
  <c r="G13" i="1"/>
  <c r="G17" i="1"/>
  <c r="G20" i="1" s="1"/>
  <c r="F13" i="1"/>
  <c r="F17" i="1" s="1"/>
  <c r="E13" i="1"/>
  <c r="E17" i="1" s="1"/>
  <c r="N13" i="1"/>
  <c r="N17" i="1"/>
  <c r="D14" i="1"/>
  <c r="H20" i="1"/>
  <c r="I20" i="1"/>
  <c r="L17" i="1" l="1"/>
  <c r="E20" i="1"/>
  <c r="M20" i="1" s="1"/>
  <c r="M17" i="1"/>
  <c r="N20" i="1"/>
  <c r="F20" i="1"/>
  <c r="K20" i="1" s="1"/>
  <c r="K17" i="1"/>
  <c r="L20" i="1" l="1"/>
</calcChain>
</file>

<file path=xl/sharedStrings.xml><?xml version="1.0" encoding="utf-8"?>
<sst xmlns="http://schemas.openxmlformats.org/spreadsheetml/2006/main" count="133" uniqueCount="89">
  <si>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</si>
  <si>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</si>
  <si>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</si>
  <si>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</si>
  <si>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</si>
  <si>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</si>
  <si>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</si>
  <si>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</si>
  <si>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</si>
  <si>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</si>
  <si>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</si>
  <si>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</si>
  <si>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</si>
  <si>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</si>
  <si>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</si>
  <si>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</si>
  <si>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</si>
  <si>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</si>
  <si>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</si>
  <si>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</si>
  <si>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</si>
  <si>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</si>
  <si>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</si>
  <si>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</si>
  <si>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</si>
  <si>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</si>
  <si>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</si>
  <si>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</si>
  <si>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</si>
  <si>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</si>
  <si>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</si>
  <si>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</si>
  <si>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</si>
  <si>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</si>
  <si>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</si>
  <si>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</si>
  <si>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Kiri = Jyväskylän Kiri  (1930)</t>
  </si>
  <si>
    <t>Päivi Pulkkinen</t>
  </si>
  <si>
    <t>6.</t>
  </si>
  <si>
    <t>ViPa</t>
  </si>
  <si>
    <t>4.</t>
  </si>
  <si>
    <t>play off</t>
  </si>
  <si>
    <t>5.</t>
  </si>
  <si>
    <t>Kiri</t>
  </si>
  <si>
    <t>puolivälierät</t>
  </si>
  <si>
    <t>2.1.1966</t>
  </si>
  <si>
    <t>ENSIMMÄISET</t>
  </si>
  <si>
    <t>Ottelu</t>
  </si>
  <si>
    <t>1.  ottelu</t>
  </si>
  <si>
    <t>Lyöty juoksu</t>
  </si>
  <si>
    <t>Tuotu juoksu</t>
  </si>
  <si>
    <t>Kunnari</t>
  </si>
  <si>
    <t>L+T</t>
  </si>
  <si>
    <t>06.05. 1990  ViPa - VäVi  11-2</t>
  </si>
  <si>
    <t xml:space="preserve">  24 v   4 kk   4 pv</t>
  </si>
  <si>
    <t>17.05. 1990  ViPa - Manse PP  24-3</t>
  </si>
  <si>
    <t>3.  ottelu</t>
  </si>
  <si>
    <t xml:space="preserve">  24 v   4 kk 15 pv</t>
  </si>
  <si>
    <t>7.  ottelu</t>
  </si>
  <si>
    <t>03.06. 1990  Kiri - Vihti  23-6</t>
  </si>
  <si>
    <t xml:space="preserve">  24 v   5 kk   1 pv</t>
  </si>
  <si>
    <t>ykkössarja</t>
  </si>
  <si>
    <t>LoKV</t>
  </si>
  <si>
    <t>suomensarja</t>
  </si>
  <si>
    <t>LoKV = Lohjan Kisa-Veikot  (1950)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</si>
  <si>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</si>
  <si>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</si>
  <si>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</si>
  <si>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</si>
  <si>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</si>
  <si>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</si>
  <si>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</si>
  <si>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</si>
  <si>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</si>
  <si>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</si>
  <si>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</si>
  <si>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</si>
  <si>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</si>
  <si>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</si>
  <si>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24.07. 1993  Sotkamo</t>
  </si>
  <si>
    <t>15-21</t>
  </si>
  <si>
    <t>Markku Kiiski</t>
  </si>
  <si>
    <t>3799</t>
  </si>
  <si>
    <t>27 v  6 kk  22 pv</t>
  </si>
  <si>
    <t xml:space="preserve"> ITÄ - LÄNSI - KORTTI</t>
  </si>
  <si>
    <t>NAISET</t>
  </si>
  <si>
    <t>jok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</si>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</sst>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0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7" borderId="1" xfId="0" applyFont="1" applyFill="1" applyBorder="1"/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165" fontId="2" fillId="9" borderId="2" xfId="0" quotePrefix="1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5" customWidth="1"/>
    <col min="4" max="4" width="7.855468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18" width="5.7109375" style="84" customWidth="1"/>
    <col min="19" max="19" width="5.7109375" style="83" customWidth="1"/>
    <col min="20" max="20" width="0.7109375" style="36" customWidth="1"/>
    <col min="21" max="28" width="5.7109375" style="56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37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82"/>
      <c r="Q1" s="82"/>
      <c r="R1" s="8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52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90">
        <v>1986</v>
      </c>
      <c r="C4" s="90"/>
      <c r="D4" s="91" t="s">
        <v>62</v>
      </c>
      <c r="E4" s="90"/>
      <c r="F4" s="92" t="s">
        <v>63</v>
      </c>
      <c r="G4" s="93"/>
      <c r="H4" s="94"/>
      <c r="I4" s="90"/>
      <c r="J4" s="90"/>
      <c r="K4" s="90"/>
      <c r="L4" s="90"/>
      <c r="M4" s="90"/>
      <c r="N4" s="90"/>
      <c r="O4" s="25"/>
      <c r="P4" s="19"/>
      <c r="Q4" s="19"/>
      <c r="R4" s="19"/>
      <c r="S4" s="19"/>
      <c r="T4" s="25"/>
      <c r="U4" s="60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5">
        <v>1987</v>
      </c>
      <c r="C5" s="85"/>
      <c r="D5" s="86" t="s">
        <v>39</v>
      </c>
      <c r="E5" s="85"/>
      <c r="F5" s="87" t="s">
        <v>61</v>
      </c>
      <c r="G5" s="88"/>
      <c r="H5" s="89"/>
      <c r="I5" s="85"/>
      <c r="J5" s="85"/>
      <c r="K5" s="85"/>
      <c r="L5" s="85"/>
      <c r="M5" s="85"/>
      <c r="N5" s="85"/>
      <c r="O5" s="25"/>
      <c r="P5" s="19"/>
      <c r="Q5" s="19"/>
      <c r="R5" s="19"/>
      <c r="S5" s="19"/>
      <c r="T5" s="25"/>
      <c r="U5" s="60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85">
        <v>1988</v>
      </c>
      <c r="C6" s="85"/>
      <c r="D6" s="86" t="s">
        <v>39</v>
      </c>
      <c r="E6" s="85"/>
      <c r="F6" s="87" t="s">
        <v>61</v>
      </c>
      <c r="G6" s="88"/>
      <c r="H6" s="89"/>
      <c r="I6" s="85"/>
      <c r="J6" s="85"/>
      <c r="K6" s="85"/>
      <c r="L6" s="85"/>
      <c r="M6" s="85"/>
      <c r="N6" s="85"/>
      <c r="O6" s="25"/>
      <c r="P6" s="19"/>
      <c r="Q6" s="19"/>
      <c r="R6" s="19"/>
      <c r="S6" s="19"/>
      <c r="T6" s="25"/>
      <c r="U6" s="60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85">
        <v>1989</v>
      </c>
      <c r="C7" s="85"/>
      <c r="D7" s="86" t="s">
        <v>39</v>
      </c>
      <c r="E7" s="85"/>
      <c r="F7" s="87" t="s">
        <v>61</v>
      </c>
      <c r="G7" s="88"/>
      <c r="H7" s="89"/>
      <c r="I7" s="85"/>
      <c r="J7" s="85"/>
      <c r="K7" s="85"/>
      <c r="L7" s="85"/>
      <c r="M7" s="85"/>
      <c r="N7" s="85"/>
      <c r="O7" s="25"/>
      <c r="P7" s="19"/>
      <c r="Q7" s="19"/>
      <c r="R7" s="19"/>
      <c r="S7" s="19"/>
      <c r="T7" s="25"/>
      <c r="U7" s="60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1990</v>
      </c>
      <c r="C8" s="27" t="s">
        <v>38</v>
      </c>
      <c r="D8" s="29" t="s">
        <v>39</v>
      </c>
      <c r="E8" s="58">
        <v>22</v>
      </c>
      <c r="F8" s="27">
        <v>2</v>
      </c>
      <c r="G8" s="27">
        <v>36</v>
      </c>
      <c r="H8" s="27">
        <v>23</v>
      </c>
      <c r="I8" s="27">
        <v>107</v>
      </c>
      <c r="J8" s="27">
        <v>20</v>
      </c>
      <c r="K8" s="27">
        <v>24</v>
      </c>
      <c r="L8" s="27">
        <v>25</v>
      </c>
      <c r="M8" s="27">
        <f>SUM(F8+G8)</f>
        <v>38</v>
      </c>
      <c r="N8" s="59">
        <v>0.61799999999999999</v>
      </c>
      <c r="O8" s="36">
        <f>PRODUCT(I8/N8)</f>
        <v>173.13915857605178</v>
      </c>
      <c r="P8" s="19"/>
      <c r="Q8" s="19"/>
      <c r="R8" s="19"/>
      <c r="S8" s="19"/>
      <c r="U8" s="60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1991</v>
      </c>
      <c r="C9" s="27" t="s">
        <v>40</v>
      </c>
      <c r="D9" s="29" t="s">
        <v>39</v>
      </c>
      <c r="E9" s="58">
        <v>21</v>
      </c>
      <c r="F9" s="27">
        <v>2</v>
      </c>
      <c r="G9" s="27">
        <v>19</v>
      </c>
      <c r="H9" s="27">
        <v>26</v>
      </c>
      <c r="I9" s="27">
        <v>84</v>
      </c>
      <c r="J9" s="27">
        <v>19</v>
      </c>
      <c r="K9" s="27">
        <v>22</v>
      </c>
      <c r="L9" s="27">
        <v>22</v>
      </c>
      <c r="M9" s="27">
        <f>SUM(F9+G9)</f>
        <v>21</v>
      </c>
      <c r="N9" s="59">
        <v>0.54100000000000004</v>
      </c>
      <c r="O9" s="36">
        <f>PRODUCT(I9/N9)</f>
        <v>155.26802218114602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61"/>
      <c r="AH9" s="27"/>
      <c r="AI9" s="27"/>
      <c r="AJ9" s="27"/>
      <c r="AK9" s="14" t="s">
        <v>41</v>
      </c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1992</v>
      </c>
      <c r="C10" s="27"/>
      <c r="D10" s="29"/>
      <c r="E10" s="58"/>
      <c r="F10" s="27"/>
      <c r="G10" s="27"/>
      <c r="H10" s="27"/>
      <c r="I10" s="27"/>
      <c r="J10" s="27"/>
      <c r="K10" s="27"/>
      <c r="L10" s="27"/>
      <c r="M10" s="27"/>
      <c r="N10" s="59"/>
      <c r="O10" s="36"/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61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1993</v>
      </c>
      <c r="C11" s="27" t="s">
        <v>42</v>
      </c>
      <c r="D11" s="29" t="s">
        <v>43</v>
      </c>
      <c r="E11" s="58">
        <v>24</v>
      </c>
      <c r="F11" s="27">
        <v>2</v>
      </c>
      <c r="G11" s="27">
        <v>11</v>
      </c>
      <c r="H11" s="27">
        <v>48</v>
      </c>
      <c r="I11" s="27">
        <v>112</v>
      </c>
      <c r="J11" s="27">
        <v>55</v>
      </c>
      <c r="K11" s="27">
        <v>24</v>
      </c>
      <c r="L11" s="27">
        <v>20</v>
      </c>
      <c r="M11" s="27">
        <f>SUM(F11+G11)</f>
        <v>13</v>
      </c>
      <c r="N11" s="59">
        <v>0.61499999999999999</v>
      </c>
      <c r="O11" s="36">
        <f>PRODUCT(I11/N11)</f>
        <v>182.11382113821139</v>
      </c>
      <c r="P11" s="19"/>
      <c r="Q11" s="19" t="s">
        <v>38</v>
      </c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/>
      <c r="AJ11" s="27"/>
      <c r="AK11" s="14" t="s">
        <v>41</v>
      </c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1994</v>
      </c>
      <c r="C12" s="27" t="s">
        <v>42</v>
      </c>
      <c r="D12" s="29" t="s">
        <v>43</v>
      </c>
      <c r="E12" s="58">
        <v>17</v>
      </c>
      <c r="F12" s="27">
        <v>3</v>
      </c>
      <c r="G12" s="27">
        <v>12</v>
      </c>
      <c r="H12" s="27">
        <v>19</v>
      </c>
      <c r="I12" s="27">
        <v>65</v>
      </c>
      <c r="J12" s="27">
        <v>30</v>
      </c>
      <c r="K12" s="27">
        <v>12</v>
      </c>
      <c r="L12" s="27">
        <v>8</v>
      </c>
      <c r="M12" s="27">
        <v>15</v>
      </c>
      <c r="N12" s="30">
        <v>0.53700000000000003</v>
      </c>
      <c r="O12" s="36">
        <f>PRODUCT(I12/N12)</f>
        <v>121.04283054003723</v>
      </c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 t="s">
        <v>44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 t="shared" ref="E13:M13" si="0">SUM(E8:E12)</f>
        <v>84</v>
      </c>
      <c r="F13" s="19">
        <f t="shared" si="0"/>
        <v>9</v>
      </c>
      <c r="G13" s="19">
        <f t="shared" si="0"/>
        <v>78</v>
      </c>
      <c r="H13" s="19">
        <f t="shared" si="0"/>
        <v>116</v>
      </c>
      <c r="I13" s="19">
        <f t="shared" si="0"/>
        <v>368</v>
      </c>
      <c r="J13" s="19">
        <f t="shared" si="0"/>
        <v>124</v>
      </c>
      <c r="K13" s="19">
        <f t="shared" si="0"/>
        <v>82</v>
      </c>
      <c r="L13" s="19">
        <f t="shared" si="0"/>
        <v>75</v>
      </c>
      <c r="M13" s="19">
        <f t="shared" si="0"/>
        <v>87</v>
      </c>
      <c r="N13" s="31">
        <f>PRODUCT(I13/O13)</f>
        <v>0.58268061136577842</v>
      </c>
      <c r="O13" s="32">
        <f t="shared" ref="O13:AJ13" si="1">SUM(O8:O12)</f>
        <v>631.56383243544644</v>
      </c>
      <c r="P13" s="19"/>
      <c r="Q13" s="19"/>
      <c r="R13" s="19"/>
      <c r="S13" s="19"/>
      <c r="T13" s="25"/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1</v>
      </c>
      <c r="AF13" s="19">
        <f t="shared" si="1"/>
        <v>0</v>
      </c>
      <c r="AG13" s="19">
        <f t="shared" si="1"/>
        <v>0</v>
      </c>
      <c r="AH13" s="19">
        <f t="shared" si="1"/>
        <v>0</v>
      </c>
      <c r="AI13" s="19">
        <f t="shared" si="1"/>
        <v>0</v>
      </c>
      <c r="AJ13" s="19">
        <f t="shared" si="1"/>
        <v>0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f>SUM(F13:H13)+((I13-F13-G13)/3)+(E13/3)+(AE13*25)+(AF13*25)+(AG13*10)+(AH13*25)+(AI13*20)+(AJ13*15)</f>
        <v>349.66666666666669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5"/>
      <c r="AE14" s="1"/>
      <c r="AF14" s="1"/>
      <c r="AG14" s="1"/>
      <c r="AH14" s="1"/>
      <c r="AI14" s="35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8"/>
      <c r="AG15" s="1"/>
      <c r="AH15" s="1"/>
      <c r="AI15" s="1"/>
      <c r="AJ15" s="1"/>
      <c r="AK15" s="38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16</v>
      </c>
      <c r="C16" s="39"/>
      <c r="D16" s="39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0" t="s">
        <v>46</v>
      </c>
      <c r="Q16" s="13"/>
      <c r="R16" s="13"/>
      <c r="S16" s="13"/>
      <c r="T16" s="62"/>
      <c r="U16" s="13"/>
      <c r="V16" s="13"/>
      <c r="W16" s="13"/>
      <c r="X16" s="62"/>
      <c r="Y16" s="13"/>
      <c r="Z16" s="13"/>
      <c r="AA16" s="13"/>
      <c r="AB16" s="13"/>
      <c r="AC16" s="13"/>
      <c r="AD16" s="13"/>
      <c r="AE16" s="13"/>
      <c r="AF16" s="12"/>
      <c r="AG16" s="13"/>
      <c r="AH16" s="13"/>
      <c r="AI16" s="13"/>
      <c r="AJ16" s="13"/>
      <c r="AK16" s="63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0" t="s">
        <v>17</v>
      </c>
      <c r="C17" s="13"/>
      <c r="D17" s="41"/>
      <c r="E17" s="27">
        <f>PRODUCT(E13)</f>
        <v>84</v>
      </c>
      <c r="F17" s="27">
        <f>PRODUCT(F13)</f>
        <v>9</v>
      </c>
      <c r="G17" s="27">
        <f>PRODUCT(G13)</f>
        <v>78</v>
      </c>
      <c r="H17" s="27">
        <f>PRODUCT(H13)</f>
        <v>116</v>
      </c>
      <c r="I17" s="27">
        <f>PRODUCT(I13)</f>
        <v>368</v>
      </c>
      <c r="J17" s="1"/>
      <c r="K17" s="42">
        <f>PRODUCT((F17+G17)/E17)</f>
        <v>1.0357142857142858</v>
      </c>
      <c r="L17" s="42">
        <f>PRODUCT(H17/E17)</f>
        <v>1.3809523809523809</v>
      </c>
      <c r="M17" s="42">
        <f>PRODUCT(I17/E17)</f>
        <v>4.3809523809523814</v>
      </c>
      <c r="N17" s="30">
        <f>PRODUCT(N13)</f>
        <v>0.58268061136577842</v>
      </c>
      <c r="O17" s="25">
        <f>PRODUCT(O13)</f>
        <v>631.56383243544644</v>
      </c>
      <c r="P17" s="64" t="s">
        <v>47</v>
      </c>
      <c r="Q17" s="65"/>
      <c r="R17" s="65"/>
      <c r="S17" s="66" t="s">
        <v>53</v>
      </c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7" t="s">
        <v>48</v>
      </c>
      <c r="AE17" s="66"/>
      <c r="AF17" s="68" t="s">
        <v>54</v>
      </c>
      <c r="AG17" s="66"/>
      <c r="AH17" s="66"/>
      <c r="AI17" s="67"/>
      <c r="AJ17" s="66"/>
      <c r="AK17" s="69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3" t="s">
        <v>18</v>
      </c>
      <c r="C18" s="44"/>
      <c r="D18" s="45"/>
      <c r="E18" s="27"/>
      <c r="F18" s="27"/>
      <c r="G18" s="27"/>
      <c r="H18" s="27"/>
      <c r="I18" s="27"/>
      <c r="J18" s="1"/>
      <c r="K18" s="42"/>
      <c r="L18" s="42"/>
      <c r="M18" s="42"/>
      <c r="N18" s="30"/>
      <c r="O18" s="25"/>
      <c r="P18" s="70" t="s">
        <v>49</v>
      </c>
      <c r="Q18" s="71"/>
      <c r="R18" s="71"/>
      <c r="S18" s="72" t="s">
        <v>55</v>
      </c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 t="s">
        <v>56</v>
      </c>
      <c r="AE18" s="72"/>
      <c r="AF18" s="74" t="s">
        <v>57</v>
      </c>
      <c r="AG18" s="72"/>
      <c r="AH18" s="72"/>
      <c r="AI18" s="73"/>
      <c r="AJ18" s="72"/>
      <c r="AK18" s="75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6" t="s">
        <v>19</v>
      </c>
      <c r="C19" s="47"/>
      <c r="D19" s="48"/>
      <c r="E19" s="28"/>
      <c r="F19" s="28"/>
      <c r="G19" s="28"/>
      <c r="H19" s="28"/>
      <c r="I19" s="28"/>
      <c r="J19" s="1"/>
      <c r="K19" s="49"/>
      <c r="L19" s="49"/>
      <c r="M19" s="49"/>
      <c r="N19" s="50"/>
      <c r="O19" s="25"/>
      <c r="P19" s="70" t="s">
        <v>50</v>
      </c>
      <c r="Q19" s="71"/>
      <c r="R19" s="71"/>
      <c r="S19" s="72" t="s">
        <v>55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 t="s">
        <v>56</v>
      </c>
      <c r="AE19" s="72"/>
      <c r="AF19" s="74" t="s">
        <v>57</v>
      </c>
      <c r="AG19" s="72"/>
      <c r="AH19" s="72"/>
      <c r="AI19" s="73"/>
      <c r="AJ19" s="72"/>
      <c r="AK19" s="75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1" t="s">
        <v>20</v>
      </c>
      <c r="C20" s="52"/>
      <c r="D20" s="53"/>
      <c r="E20" s="19">
        <f>SUM(E17:E19)</f>
        <v>84</v>
      </c>
      <c r="F20" s="19">
        <f>SUM(F17:F19)</f>
        <v>9</v>
      </c>
      <c r="G20" s="19">
        <f>SUM(G17:G19)</f>
        <v>78</v>
      </c>
      <c r="H20" s="19">
        <f>SUM(H17:H19)</f>
        <v>116</v>
      </c>
      <c r="I20" s="19">
        <f>SUM(I17:I19)</f>
        <v>368</v>
      </c>
      <c r="J20" s="1"/>
      <c r="K20" s="54">
        <f>PRODUCT((F20+G20)/E20)</f>
        <v>1.0357142857142858</v>
      </c>
      <c r="L20" s="54">
        <f>PRODUCT(H20/E20)</f>
        <v>1.3809523809523809</v>
      </c>
      <c r="M20" s="54">
        <f>PRODUCT(I20/E20)</f>
        <v>4.3809523809523814</v>
      </c>
      <c r="N20" s="31">
        <f>PRODUCT(I20/O20)</f>
        <v>0.58268061136577842</v>
      </c>
      <c r="O20" s="25">
        <f>SUM(O17:O19)</f>
        <v>631.56383243544644</v>
      </c>
      <c r="P20" s="76" t="s">
        <v>51</v>
      </c>
      <c r="Q20" s="77"/>
      <c r="R20" s="77"/>
      <c r="S20" s="78" t="s">
        <v>59</v>
      </c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 t="s">
        <v>58</v>
      </c>
      <c r="AE20" s="78"/>
      <c r="AF20" s="80" t="s">
        <v>60</v>
      </c>
      <c r="AG20" s="78"/>
      <c r="AH20" s="78"/>
      <c r="AI20" s="79"/>
      <c r="AJ20" s="78"/>
      <c r="AK20" s="8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" t="s">
        <v>34</v>
      </c>
      <c r="C22" s="1"/>
      <c r="D22" s="1" t="s">
        <v>64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/>
      <c r="C23" s="1"/>
      <c r="D23" s="57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 t="s">
        <v>36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8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8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8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8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8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8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8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8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8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8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8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8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8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8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8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8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8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8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8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8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8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8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8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8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25"/>
      <c r="Q52" s="25"/>
      <c r="R52" s="25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8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5"/>
      <c r="P53" s="25"/>
      <c r="Q53" s="25"/>
      <c r="R53" s="25"/>
      <c r="S53" s="25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8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5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8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5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8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5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8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8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8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8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8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8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8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8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8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8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8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8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8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8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8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8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8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8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8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8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8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8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8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8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5"/>
      <c r="P80" s="9"/>
      <c r="Q80" s="9"/>
      <c r="R80" s="9"/>
      <c r="S80" s="1"/>
      <c r="T80" s="25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8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5"/>
      <c r="P81" s="9"/>
      <c r="Q81" s="9"/>
      <c r="R81" s="9"/>
      <c r="S81" s="1"/>
      <c r="T81" s="25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8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8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8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5"/>
      <c r="P84" s="9"/>
      <c r="Q84" s="9"/>
      <c r="R84" s="9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8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5"/>
      <c r="P85" s="9"/>
      <c r="Q85" s="9"/>
      <c r="R85" s="9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8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5"/>
      <c r="P86" s="9"/>
      <c r="Q86" s="9"/>
      <c r="R86" s="9"/>
      <c r="S86" s="1"/>
      <c r="T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8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5"/>
      <c r="P87" s="9"/>
      <c r="Q87" s="9"/>
      <c r="R87" s="9"/>
      <c r="S87" s="1"/>
      <c r="T87" s="2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8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5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8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8"/>
      <c r="AL89" s="24"/>
      <c r="AM89" s="9"/>
      <c r="AN89" s="9"/>
      <c r="AO89" s="9"/>
      <c r="AP89" s="9"/>
      <c r="AQ89" s="9"/>
    </row>
    <row r="90" spans="1:4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8"/>
      <c r="AL90" s="24"/>
      <c r="AM90" s="9"/>
      <c r="AN90" s="9"/>
      <c r="AO90" s="9"/>
      <c r="AP90" s="9"/>
      <c r="AQ90" s="9"/>
    </row>
    <row r="91" spans="1:43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5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8"/>
      <c r="AL91" s="24"/>
      <c r="AM91" s="9"/>
      <c r="AN91" s="9"/>
      <c r="AO91" s="9"/>
      <c r="AP91" s="9"/>
      <c r="AQ91" s="9"/>
    </row>
    <row r="92" spans="1:43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5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8"/>
      <c r="AL92" s="24"/>
      <c r="AM92" s="9"/>
      <c r="AN92" s="9"/>
      <c r="AO92" s="9"/>
      <c r="AP92" s="9"/>
      <c r="AQ92" s="9"/>
    </row>
    <row r="93" spans="1:43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5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8"/>
      <c r="AL93" s="24"/>
      <c r="AM93" s="9"/>
      <c r="AN93" s="9"/>
      <c r="AO93" s="9"/>
      <c r="AP93" s="9"/>
      <c r="AQ93" s="9"/>
    </row>
    <row r="94" spans="1:43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5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8"/>
      <c r="AL94" s="24"/>
      <c r="AM94" s="9"/>
      <c r="AN94" s="9"/>
      <c r="AO94" s="9"/>
      <c r="AP94" s="9"/>
      <c r="AQ94" s="9"/>
    </row>
    <row r="95" spans="1:43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5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8"/>
      <c r="AL95" s="24"/>
      <c r="AM95" s="9"/>
      <c r="AN95" s="9"/>
      <c r="AO95" s="9"/>
      <c r="AP95" s="9"/>
      <c r="AQ95" s="9"/>
    </row>
    <row r="96" spans="1:43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5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8"/>
      <c r="AL96" s="24"/>
      <c r="AM96" s="9"/>
      <c r="AN96" s="9"/>
      <c r="AO96" s="9"/>
      <c r="AP96" s="9"/>
      <c r="AQ96" s="9"/>
    </row>
    <row r="97" spans="1:43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5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8"/>
      <c r="AL97" s="24"/>
      <c r="AM97" s="9"/>
      <c r="AN97" s="9"/>
      <c r="AO97" s="9"/>
      <c r="AP97" s="9"/>
      <c r="AQ97" s="9"/>
    </row>
    <row r="98" spans="1:43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5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8"/>
      <c r="AL98" s="24"/>
      <c r="AM98" s="9"/>
      <c r="AN98" s="9"/>
      <c r="AO98" s="9"/>
      <c r="AP98" s="9"/>
      <c r="AQ98" s="9"/>
    </row>
    <row r="99" spans="1:43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5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8"/>
      <c r="AL99" s="24"/>
      <c r="AM99" s="9"/>
      <c r="AN99" s="9"/>
      <c r="AO99" s="9"/>
      <c r="AP99" s="9"/>
      <c r="AQ99" s="9"/>
    </row>
    <row r="100" spans="1:43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5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8"/>
      <c r="AL100" s="24"/>
      <c r="AM100" s="9"/>
      <c r="AN100" s="9"/>
      <c r="AO100" s="9"/>
      <c r="AP100" s="9"/>
      <c r="AQ100" s="9"/>
    </row>
    <row r="101" spans="1:43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5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8"/>
      <c r="AL101" s="24"/>
      <c r="AM101" s="9"/>
      <c r="AN101" s="9"/>
      <c r="AO101" s="9"/>
      <c r="AP101" s="9"/>
      <c r="AQ101" s="9"/>
    </row>
    <row r="102" spans="1:43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5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8"/>
      <c r="AL102" s="24"/>
      <c r="AM102" s="9"/>
      <c r="AN102" s="9"/>
      <c r="AO102" s="9"/>
      <c r="AP102" s="9"/>
      <c r="AQ102" s="9"/>
    </row>
    <row r="103" spans="1:43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5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8"/>
      <c r="AL103" s="24"/>
      <c r="AM103" s="9"/>
      <c r="AN103" s="9"/>
      <c r="AO103" s="9"/>
      <c r="AP103" s="9"/>
      <c r="AQ103" s="9"/>
    </row>
    <row r="104" spans="1:43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5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38"/>
      <c r="AL104" s="24"/>
      <c r="AM104" s="9"/>
      <c r="AN104" s="9"/>
      <c r="AO104" s="9"/>
      <c r="AP104" s="9"/>
      <c r="AQ104" s="9"/>
    </row>
    <row r="105" spans="1:43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5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38"/>
      <c r="AL105" s="24"/>
      <c r="AM105" s="9"/>
      <c r="AN105" s="9"/>
      <c r="AO105" s="9"/>
      <c r="AP105" s="9"/>
      <c r="AQ105" s="9"/>
    </row>
    <row r="106" spans="1:43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5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38"/>
      <c r="AL106" s="24"/>
      <c r="AM106" s="9"/>
      <c r="AN106" s="9"/>
      <c r="AO106" s="9"/>
      <c r="AP106" s="9"/>
      <c r="AQ106" s="9"/>
    </row>
    <row r="107" spans="1:43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5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8"/>
      <c r="AL107" s="24"/>
      <c r="AM107" s="9"/>
      <c r="AN107" s="9"/>
      <c r="AO107" s="9"/>
      <c r="AP107" s="9"/>
      <c r="AQ107" s="9"/>
    </row>
    <row r="108" spans="1:43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5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8"/>
      <c r="AL108" s="24"/>
      <c r="AM108" s="9"/>
      <c r="AN108" s="9"/>
      <c r="AO108" s="9"/>
      <c r="AP108" s="9"/>
      <c r="AQ108" s="9"/>
    </row>
    <row r="109" spans="1:43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5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38"/>
      <c r="AL109" s="24"/>
      <c r="AM109" s="9"/>
      <c r="AN109" s="9"/>
      <c r="AO109" s="9"/>
      <c r="AP109" s="9"/>
      <c r="AQ109" s="9"/>
    </row>
    <row r="110" spans="1:43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5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38"/>
      <c r="AL110" s="24"/>
      <c r="AM110" s="9"/>
      <c r="AN110" s="9"/>
      <c r="AO110" s="9"/>
      <c r="AP110" s="9"/>
      <c r="AQ110" s="9"/>
    </row>
    <row r="111" spans="1:43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5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38"/>
      <c r="AL111" s="24"/>
      <c r="AM111" s="9"/>
      <c r="AN111" s="9"/>
      <c r="AO111" s="9"/>
      <c r="AP111" s="9"/>
      <c r="AQ111" s="9"/>
    </row>
    <row r="112" spans="1:43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5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38"/>
      <c r="AL112" s="24"/>
      <c r="AM112" s="9"/>
      <c r="AN112" s="9"/>
      <c r="AO112" s="9"/>
      <c r="AP112" s="9"/>
      <c r="AQ112" s="9"/>
    </row>
    <row r="113" spans="1:43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5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38"/>
      <c r="AL113" s="24"/>
      <c r="AM113" s="9"/>
      <c r="AN113" s="9"/>
      <c r="AO113" s="9"/>
      <c r="AP113" s="9"/>
      <c r="AQ113" s="9"/>
    </row>
    <row r="114" spans="1:43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5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38"/>
      <c r="AL114" s="24"/>
      <c r="AM114" s="9"/>
      <c r="AN114" s="9"/>
      <c r="AO114" s="9"/>
      <c r="AP114" s="9"/>
      <c r="AQ114" s="9"/>
    </row>
    <row r="115" spans="1:43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5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38"/>
      <c r="AL115" s="24"/>
      <c r="AM115" s="9"/>
      <c r="AN115" s="9"/>
      <c r="AO115" s="9"/>
      <c r="AP115" s="9"/>
      <c r="AQ115" s="9"/>
    </row>
    <row r="116" spans="1:43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5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38"/>
      <c r="AL116" s="24"/>
      <c r="AM116" s="9"/>
      <c r="AN116" s="9"/>
      <c r="AO116" s="9"/>
      <c r="AP116" s="9"/>
      <c r="AQ116" s="9"/>
    </row>
    <row r="117" spans="1:43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5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38"/>
      <c r="AL117" s="24"/>
      <c r="AM117" s="9"/>
      <c r="AN117" s="9"/>
      <c r="AO117" s="9"/>
      <c r="AP117" s="9"/>
      <c r="AQ117" s="9"/>
    </row>
    <row r="118" spans="1:43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5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38"/>
      <c r="AL118" s="24"/>
      <c r="AM118" s="9"/>
      <c r="AN118" s="9"/>
      <c r="AO118" s="9"/>
      <c r="AP118" s="9"/>
      <c r="AQ118" s="9"/>
    </row>
    <row r="119" spans="1:43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5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38"/>
      <c r="AL119" s="24"/>
      <c r="AM119" s="9"/>
      <c r="AN119" s="9"/>
      <c r="AO119" s="9"/>
      <c r="AP119" s="9"/>
      <c r="AQ119" s="9"/>
    </row>
    <row r="120" spans="1:43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5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8"/>
      <c r="AL120" s="24"/>
      <c r="AM120" s="9"/>
      <c r="AN120" s="9"/>
      <c r="AO120" s="9"/>
      <c r="AP120" s="9"/>
      <c r="AQ120" s="9"/>
    </row>
    <row r="121" spans="1:43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5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38"/>
      <c r="AL121" s="24"/>
      <c r="AM121" s="9"/>
      <c r="AN121" s="9"/>
      <c r="AO121" s="9"/>
      <c r="AP121" s="9"/>
      <c r="AQ121" s="9"/>
    </row>
    <row r="122" spans="1:43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5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38"/>
      <c r="AL122" s="24"/>
      <c r="AM122" s="9"/>
      <c r="AN122" s="9"/>
      <c r="AO122" s="9"/>
      <c r="AP122" s="9"/>
      <c r="AQ122" s="9"/>
    </row>
    <row r="123" spans="1:43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5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38"/>
      <c r="AL123" s="24"/>
      <c r="AM123" s="9"/>
      <c r="AN123" s="9"/>
      <c r="AO123" s="9"/>
      <c r="AP123" s="9"/>
      <c r="AQ123" s="9"/>
    </row>
    <row r="124" spans="1:43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5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38"/>
      <c r="AL124" s="24"/>
      <c r="AM124" s="9"/>
      <c r="AN124" s="9"/>
      <c r="AO124" s="9"/>
      <c r="AP124" s="9"/>
      <c r="AQ124" s="9"/>
    </row>
    <row r="125" spans="1:43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5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38"/>
      <c r="AL125" s="24"/>
      <c r="AM125" s="9"/>
      <c r="AN125" s="9"/>
      <c r="AO125" s="9"/>
      <c r="AP125" s="9"/>
      <c r="AQ125" s="9"/>
    </row>
    <row r="126" spans="1:43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5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38"/>
      <c r="AL126" s="24"/>
      <c r="AM126" s="9"/>
      <c r="AN126" s="9"/>
      <c r="AO126" s="9"/>
      <c r="AP126" s="9"/>
      <c r="AQ126" s="9"/>
    </row>
    <row r="127" spans="1:43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5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38"/>
      <c r="AL127" s="24"/>
      <c r="AM127" s="9"/>
      <c r="AN127" s="9"/>
      <c r="AO127" s="9"/>
      <c r="AP127" s="9"/>
      <c r="AQ127" s="9"/>
    </row>
    <row r="128" spans="1:43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5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8"/>
      <c r="AL128" s="24"/>
      <c r="AM128" s="9"/>
      <c r="AN128" s="9"/>
      <c r="AO128" s="9"/>
      <c r="AP128" s="9"/>
      <c r="AQ128" s="9"/>
    </row>
    <row r="129" spans="1:43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5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38"/>
      <c r="AL129" s="24"/>
      <c r="AM129" s="9"/>
      <c r="AN129" s="9"/>
      <c r="AO129" s="9"/>
      <c r="AP129" s="9"/>
      <c r="AQ129" s="9"/>
    </row>
    <row r="130" spans="1:43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5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38"/>
      <c r="AL130" s="24"/>
      <c r="AM130" s="9"/>
      <c r="AN130" s="9"/>
      <c r="AO130" s="9"/>
      <c r="AP130" s="9"/>
      <c r="AQ130" s="9"/>
    </row>
    <row r="131" spans="1:43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5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38"/>
      <c r="AL131" s="24"/>
      <c r="AM131" s="9"/>
      <c r="AN131" s="9"/>
      <c r="AO131" s="9"/>
      <c r="AP131" s="9"/>
      <c r="AQ131" s="9"/>
    </row>
    <row r="132" spans="1:43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5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38"/>
      <c r="AL132" s="24"/>
      <c r="AM132" s="9"/>
      <c r="AN132" s="9"/>
      <c r="AO132" s="9"/>
      <c r="AP132" s="9"/>
      <c r="AQ132" s="9"/>
    </row>
    <row r="133" spans="1:43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5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38"/>
      <c r="AL133" s="24"/>
      <c r="AM133" s="9"/>
      <c r="AN133" s="9"/>
      <c r="AO133" s="9"/>
      <c r="AP133" s="9"/>
      <c r="AQ133" s="9"/>
    </row>
    <row r="134" spans="1:43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5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38"/>
      <c r="AL134" s="24"/>
      <c r="AM134" s="9"/>
      <c r="AN134" s="9"/>
      <c r="AO134" s="9"/>
      <c r="AP134" s="9"/>
      <c r="AQ134" s="9"/>
    </row>
    <row r="135" spans="1:43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5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38"/>
      <c r="AL135" s="24"/>
      <c r="AM135" s="9"/>
      <c r="AN135" s="9"/>
      <c r="AO135" s="9"/>
      <c r="AP135" s="9"/>
      <c r="AQ135" s="9"/>
    </row>
    <row r="136" spans="1:43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5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38"/>
      <c r="AL136" s="24"/>
      <c r="AM136" s="9"/>
      <c r="AN136" s="9"/>
      <c r="AO136" s="9"/>
      <c r="AP136" s="9"/>
      <c r="AQ136" s="9"/>
    </row>
    <row r="137" spans="1:43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5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38"/>
      <c r="AL137" s="24"/>
      <c r="AM137" s="9"/>
      <c r="AN137" s="9"/>
      <c r="AO137" s="9"/>
      <c r="AP137" s="9"/>
      <c r="AQ137" s="9"/>
    </row>
    <row r="138" spans="1:43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5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38"/>
      <c r="AL138" s="24"/>
      <c r="AM138" s="9"/>
      <c r="AN138" s="9"/>
      <c r="AO138" s="9"/>
      <c r="AP138" s="9"/>
      <c r="AQ138" s="9"/>
    </row>
    <row r="139" spans="1:43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5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38"/>
      <c r="AL139" s="24"/>
      <c r="AM139" s="9"/>
      <c r="AN139" s="9"/>
      <c r="AO139" s="9"/>
      <c r="AP139" s="9"/>
      <c r="AQ139" s="9"/>
    </row>
    <row r="140" spans="1:43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5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38"/>
      <c r="AL140" s="24"/>
      <c r="AM140" s="9"/>
      <c r="AN140" s="9"/>
      <c r="AO140" s="9"/>
      <c r="AP140" s="9"/>
      <c r="AQ140" s="9"/>
    </row>
    <row r="141" spans="1:43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5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8"/>
      <c r="AL141" s="24"/>
      <c r="AM141" s="9"/>
      <c r="AN141" s="9"/>
      <c r="AO141" s="9"/>
      <c r="AP141" s="9"/>
      <c r="AQ141" s="9"/>
    </row>
    <row r="142" spans="1:43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5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38"/>
      <c r="AL142" s="24"/>
      <c r="AM142" s="9"/>
      <c r="AN142" s="9"/>
      <c r="AO142" s="9"/>
      <c r="AP142" s="9"/>
      <c r="AQ142" s="9"/>
    </row>
    <row r="143" spans="1:43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5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38"/>
      <c r="AL143" s="24"/>
      <c r="AM143" s="9"/>
      <c r="AN143" s="9"/>
      <c r="AO143" s="9"/>
      <c r="AP143" s="9"/>
      <c r="AQ143" s="9"/>
    </row>
    <row r="144" spans="1:43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5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38"/>
      <c r="AL144" s="24"/>
      <c r="AM144" s="9"/>
      <c r="AN144" s="9"/>
      <c r="AO144" s="9"/>
      <c r="AP144" s="9"/>
      <c r="AQ144" s="9"/>
    </row>
    <row r="145" spans="1:43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5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38"/>
      <c r="AL145" s="24"/>
      <c r="AM145" s="9"/>
      <c r="AN145" s="9"/>
      <c r="AO145" s="9"/>
      <c r="AP145" s="9"/>
      <c r="AQ145" s="9"/>
    </row>
    <row r="146" spans="1:43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5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38"/>
      <c r="AL146" s="24"/>
      <c r="AM146" s="9"/>
      <c r="AN146" s="9"/>
      <c r="AO146" s="9"/>
      <c r="AP146" s="9"/>
      <c r="AQ146" s="9"/>
    </row>
    <row r="147" spans="1:43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5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38"/>
      <c r="AL147" s="24"/>
      <c r="AM147" s="9"/>
      <c r="AN147" s="9"/>
      <c r="AO147" s="9"/>
      <c r="AP147" s="9"/>
      <c r="AQ147" s="9"/>
    </row>
    <row r="148" spans="1:43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5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38"/>
      <c r="AL148" s="24"/>
      <c r="AM148" s="9"/>
      <c r="AN148" s="9"/>
      <c r="AO148" s="9"/>
      <c r="AP148" s="9"/>
      <c r="AQ148" s="9"/>
    </row>
    <row r="149" spans="1:43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5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38"/>
      <c r="AL149" s="24"/>
      <c r="AM149" s="9"/>
      <c r="AN149" s="9"/>
      <c r="AO149" s="9"/>
      <c r="AP149" s="9"/>
      <c r="AQ149" s="9"/>
    </row>
    <row r="150" spans="1:43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5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38"/>
      <c r="AL150" s="24"/>
      <c r="AM150" s="9"/>
      <c r="AN150" s="9"/>
      <c r="AO150" s="9"/>
      <c r="AP150" s="9"/>
      <c r="AQ150" s="9"/>
    </row>
    <row r="151" spans="1:43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5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38"/>
      <c r="AL151" s="24"/>
      <c r="AM151" s="9"/>
      <c r="AN151" s="9"/>
      <c r="AO151" s="9"/>
      <c r="AP151" s="9"/>
      <c r="AQ151" s="9"/>
    </row>
    <row r="152" spans="1:43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5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38"/>
      <c r="AL152" s="24"/>
      <c r="AM152" s="9"/>
      <c r="AN152" s="9"/>
      <c r="AO152" s="9"/>
      <c r="AP152" s="9"/>
      <c r="AQ152" s="9"/>
    </row>
    <row r="153" spans="1:43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5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38"/>
      <c r="AL153" s="24"/>
      <c r="AM153" s="9"/>
      <c r="AN153" s="9"/>
      <c r="AO153" s="9"/>
      <c r="AP153" s="9"/>
      <c r="AQ153" s="9"/>
    </row>
    <row r="154" spans="1:43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5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38"/>
      <c r="AL154" s="24"/>
      <c r="AM154" s="9"/>
      <c r="AN154" s="9"/>
      <c r="AO154" s="9"/>
      <c r="AP154" s="9"/>
      <c r="AQ154" s="9"/>
    </row>
    <row r="155" spans="1:43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5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38"/>
      <c r="AL155" s="24"/>
      <c r="AM155" s="9"/>
      <c r="AN155" s="9"/>
      <c r="AO155" s="9"/>
      <c r="AP155" s="9"/>
      <c r="AQ155" s="9"/>
    </row>
    <row r="156" spans="1:43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5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38"/>
      <c r="AL156" s="24"/>
      <c r="AM156" s="9"/>
      <c r="AN156" s="9"/>
      <c r="AO156" s="9"/>
      <c r="AP156" s="9"/>
      <c r="AQ156" s="9"/>
    </row>
    <row r="157" spans="1:43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5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38"/>
      <c r="AL157" s="24"/>
      <c r="AM157" s="9"/>
      <c r="AN157" s="9"/>
      <c r="AO157" s="9"/>
      <c r="AP157" s="9"/>
      <c r="AQ157" s="9"/>
    </row>
    <row r="158" spans="1:43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5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38"/>
      <c r="AL158" s="24"/>
      <c r="AM158" s="9"/>
      <c r="AN158" s="9"/>
      <c r="AO158" s="9"/>
      <c r="AP158" s="9"/>
      <c r="AQ158" s="9"/>
    </row>
    <row r="159" spans="1:43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5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38"/>
      <c r="AL159" s="24"/>
      <c r="AM159" s="9"/>
      <c r="AN159" s="9"/>
      <c r="AO159" s="9"/>
      <c r="AP159" s="9"/>
      <c r="AQ159" s="9"/>
    </row>
    <row r="160" spans="1:43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5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38"/>
      <c r="AL160" s="24"/>
      <c r="AM160" s="9"/>
      <c r="AN160" s="9"/>
      <c r="AO160" s="9"/>
      <c r="AP160" s="9"/>
      <c r="AQ160" s="9"/>
    </row>
    <row r="161" spans="1:43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5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38"/>
      <c r="AL161" s="24"/>
      <c r="AM161" s="9"/>
      <c r="AN161" s="9"/>
      <c r="AO161" s="9"/>
      <c r="AP161" s="9"/>
      <c r="AQ161" s="9"/>
    </row>
    <row r="162" spans="1:43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5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38"/>
      <c r="AL162" s="24"/>
      <c r="AM162" s="9"/>
      <c r="AN162" s="9"/>
      <c r="AO162" s="9"/>
      <c r="AP162" s="9"/>
      <c r="AQ162" s="9"/>
    </row>
    <row r="163" spans="1:43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5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38"/>
      <c r="AL163" s="24"/>
      <c r="AM163" s="9"/>
      <c r="AN163" s="9"/>
      <c r="AO163" s="9"/>
      <c r="AP163" s="9"/>
      <c r="AQ163" s="9"/>
    </row>
    <row r="164" spans="1:43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5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38"/>
      <c r="AL164" s="24"/>
      <c r="AM164" s="9"/>
      <c r="AN164" s="9"/>
      <c r="AO164" s="9"/>
      <c r="AP164" s="9"/>
      <c r="AQ164" s="9"/>
    </row>
    <row r="165" spans="1:43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5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38"/>
      <c r="AL165" s="24"/>
      <c r="AM165" s="9"/>
      <c r="AN165" s="9"/>
      <c r="AO165" s="9"/>
      <c r="AP165" s="9"/>
      <c r="AQ165" s="9"/>
    </row>
    <row r="166" spans="1:43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5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38"/>
      <c r="AL166" s="24"/>
      <c r="AM166" s="9"/>
      <c r="AN166" s="9"/>
      <c r="AO166" s="9"/>
      <c r="AP166" s="9"/>
      <c r="AQ166" s="9"/>
    </row>
    <row r="167" spans="1:43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5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38"/>
      <c r="AL167" s="24"/>
      <c r="AM167" s="9"/>
      <c r="AN167" s="9"/>
      <c r="AO167" s="9"/>
      <c r="AP167" s="9"/>
      <c r="AQ167" s="9"/>
    </row>
    <row r="168" spans="1:43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5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38"/>
      <c r="AL168" s="24"/>
      <c r="AM168" s="9"/>
      <c r="AN168" s="9"/>
      <c r="AO168" s="9"/>
      <c r="AP168" s="9"/>
      <c r="AQ168" s="9"/>
    </row>
    <row r="169" spans="1:43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5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38"/>
      <c r="AL169" s="24"/>
      <c r="AM169" s="9"/>
      <c r="AN169" s="9"/>
      <c r="AO169" s="9"/>
      <c r="AP169" s="9"/>
      <c r="AQ169" s="9"/>
    </row>
    <row r="170" spans="1:43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5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38"/>
      <c r="AL170" s="24"/>
      <c r="AM170" s="9"/>
      <c r="AN170" s="9"/>
      <c r="AO170" s="9"/>
      <c r="AP170" s="9"/>
      <c r="AQ170" s="9"/>
    </row>
    <row r="171" spans="1:43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5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38"/>
      <c r="AL171" s="24"/>
      <c r="AM171" s="9"/>
      <c r="AN171" s="9"/>
      <c r="AO171" s="9"/>
      <c r="AP171" s="9"/>
      <c r="AQ171" s="9"/>
    </row>
    <row r="172" spans="1:4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5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38"/>
      <c r="AL172" s="24"/>
      <c r="AM172" s="9"/>
      <c r="AN172" s="9"/>
      <c r="AO172" s="9"/>
      <c r="AP172" s="9"/>
      <c r="AQ172" s="9"/>
    </row>
    <row r="173" spans="1:4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5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38"/>
      <c r="AL173" s="24"/>
      <c r="AM173" s="9"/>
      <c r="AN173" s="9"/>
      <c r="AO173" s="9"/>
      <c r="AP173" s="9"/>
      <c r="AQ173" s="9"/>
    </row>
    <row r="174" spans="1:4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5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38"/>
      <c r="AL174" s="24"/>
      <c r="AM174" s="9"/>
      <c r="AN174" s="9"/>
      <c r="AO174" s="9"/>
      <c r="AP174" s="9"/>
      <c r="AQ174" s="9"/>
    </row>
    <row r="175" spans="1:4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5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38"/>
      <c r="AL175" s="24"/>
      <c r="AM175" s="9"/>
      <c r="AN175" s="9"/>
      <c r="AO175" s="9"/>
      <c r="AP175" s="9"/>
      <c r="AQ175" s="9"/>
    </row>
    <row r="176" spans="1:43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5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38"/>
      <c r="AL176" s="24"/>
      <c r="AM176" s="9"/>
      <c r="AN176" s="9"/>
      <c r="AO176" s="9"/>
      <c r="AP176" s="9"/>
      <c r="AQ176" s="9"/>
    </row>
    <row r="177" spans="1:43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5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38"/>
      <c r="AL177" s="24"/>
      <c r="AM177" s="9"/>
      <c r="AN177" s="9"/>
      <c r="AO177" s="9"/>
      <c r="AP177" s="9"/>
      <c r="AQ177" s="9"/>
    </row>
    <row r="178" spans="1:43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5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38"/>
      <c r="AL178" s="24"/>
      <c r="AM178" s="9"/>
      <c r="AN178" s="9"/>
      <c r="AO178" s="9"/>
      <c r="AP178" s="9"/>
      <c r="AQ178" s="9"/>
    </row>
    <row r="179" spans="1:43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5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38"/>
      <c r="AL179" s="24"/>
      <c r="AM179" s="9"/>
      <c r="AN179" s="9"/>
      <c r="AO179" s="9"/>
      <c r="AP179" s="9"/>
      <c r="AQ179" s="9"/>
    </row>
    <row r="180" spans="1:43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5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38"/>
      <c r="AL180" s="24"/>
      <c r="AM180" s="9"/>
      <c r="AN180" s="9"/>
      <c r="AO180" s="9"/>
      <c r="AP180" s="9"/>
      <c r="AQ180" s="9"/>
    </row>
    <row r="181" spans="1:43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5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38"/>
      <c r="AL181" s="24"/>
      <c r="AM181" s="9"/>
      <c r="AN181" s="9"/>
      <c r="AO181" s="9"/>
      <c r="AP181" s="9"/>
      <c r="AQ181" s="9"/>
    </row>
    <row r="182" spans="1:43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5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38"/>
      <c r="AL182" s="24"/>
      <c r="AM182" s="9"/>
      <c r="AN182" s="9"/>
      <c r="AO182" s="9"/>
      <c r="AP182" s="9"/>
      <c r="AQ182" s="9"/>
    </row>
    <row r="183" spans="1:43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5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8"/>
      <c r="AL183" s="24"/>
      <c r="AM183" s="9"/>
      <c r="AN183" s="9"/>
      <c r="AO183" s="9"/>
      <c r="AP183" s="9"/>
      <c r="AQ183" s="9"/>
    </row>
    <row r="184" spans="1:43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5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38"/>
      <c r="AL184" s="24"/>
      <c r="AM184" s="9"/>
      <c r="AN184" s="9"/>
      <c r="AO184" s="9"/>
      <c r="AP184" s="9"/>
      <c r="AQ184" s="9"/>
    </row>
    <row r="185" spans="1:43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5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8"/>
      <c r="AL185" s="24"/>
      <c r="AM185" s="9"/>
      <c r="AN185" s="9"/>
      <c r="AO185" s="9"/>
      <c r="AP185" s="9"/>
      <c r="AQ185" s="9"/>
    </row>
    <row r="186" spans="1:43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5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38"/>
      <c r="AL186" s="24"/>
      <c r="AM186" s="9"/>
      <c r="AN186" s="9"/>
      <c r="AO186" s="9"/>
      <c r="AP186" s="9"/>
      <c r="AQ186" s="9"/>
    </row>
    <row r="187" spans="1:43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5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38"/>
      <c r="AL187" s="24"/>
      <c r="AM187" s="9"/>
      <c r="AN187" s="9"/>
      <c r="AO187" s="9"/>
      <c r="AP187" s="9"/>
      <c r="AQ187" s="9"/>
    </row>
    <row r="188" spans="1:43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5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38"/>
      <c r="AL188" s="24"/>
      <c r="AM188" s="9"/>
      <c r="AN188" s="9"/>
      <c r="AO188" s="9"/>
      <c r="AP188" s="9"/>
      <c r="AQ188" s="9"/>
    </row>
    <row r="189" spans="1:43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5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38"/>
      <c r="AL189" s="24"/>
      <c r="AM189" s="9"/>
      <c r="AN189" s="9"/>
      <c r="AO189" s="9"/>
      <c r="AP189" s="9"/>
      <c r="AQ189" s="9"/>
    </row>
    <row r="190" spans="1:43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5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38"/>
      <c r="AL190" s="24"/>
      <c r="AM190" s="9"/>
      <c r="AN190" s="9"/>
      <c r="AO190" s="9"/>
      <c r="AP190" s="9"/>
      <c r="AQ190" s="9"/>
    </row>
    <row r="191" spans="1:43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5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38"/>
      <c r="AL191" s="24"/>
      <c r="AM191" s="9"/>
      <c r="AN191" s="9"/>
      <c r="AO191" s="9"/>
      <c r="AP191" s="9"/>
      <c r="AQ191" s="9"/>
    </row>
    <row r="192" spans="1:43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5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38"/>
      <c r="AL192" s="24"/>
      <c r="AM192" s="9"/>
      <c r="AN192" s="9"/>
      <c r="AO192" s="9"/>
      <c r="AP192" s="9"/>
      <c r="AQ192" s="9"/>
    </row>
    <row r="193" spans="1:43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5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38"/>
      <c r="AL193" s="24"/>
      <c r="AM193" s="9"/>
      <c r="AN193" s="9"/>
      <c r="AO193" s="9"/>
      <c r="AP193" s="9"/>
      <c r="AQ193" s="9"/>
    </row>
    <row r="194" spans="1:43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5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38"/>
      <c r="AL194" s="24"/>
      <c r="AM194" s="9"/>
      <c r="AN194" s="9"/>
      <c r="AO194" s="9"/>
      <c r="AP194" s="9"/>
      <c r="AQ194" s="9"/>
    </row>
    <row r="195" spans="1:43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5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38"/>
      <c r="AL195" s="24"/>
      <c r="AM195" s="9"/>
      <c r="AN195" s="9"/>
      <c r="AO195" s="9"/>
      <c r="AP195" s="9"/>
      <c r="AQ195" s="9"/>
    </row>
    <row r="196" spans="1:43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5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38"/>
      <c r="AL196" s="24"/>
      <c r="AM196" s="9"/>
      <c r="AN196" s="9"/>
      <c r="AO196" s="9"/>
      <c r="AP196" s="9"/>
      <c r="AQ196" s="9"/>
    </row>
    <row r="197" spans="1:43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5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38"/>
      <c r="AL197" s="24"/>
      <c r="AM197" s="9"/>
      <c r="AN197" s="9"/>
      <c r="AO197" s="9"/>
      <c r="AP197" s="9"/>
      <c r="AQ197" s="9"/>
    </row>
    <row r="198" spans="1:43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5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38"/>
      <c r="AL198" s="24"/>
      <c r="AM198" s="9"/>
      <c r="AN198" s="9"/>
      <c r="AO198" s="9"/>
      <c r="AP198" s="9"/>
      <c r="AQ198" s="9"/>
    </row>
    <row r="199" spans="1:43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5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38"/>
      <c r="AL199" s="24"/>
      <c r="AM199" s="9"/>
      <c r="AN199" s="9"/>
      <c r="AO199" s="9"/>
      <c r="AP199" s="9"/>
      <c r="AQ199" s="9"/>
    </row>
    <row r="200" spans="1:43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5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38"/>
      <c r="AL200" s="24"/>
      <c r="AM200" s="9"/>
      <c r="AN200" s="9"/>
      <c r="AO200" s="9"/>
      <c r="AP200" s="9"/>
      <c r="AQ200" s="9"/>
    </row>
    <row r="201" spans="1:43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5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38"/>
      <c r="AL201" s="24"/>
      <c r="AM201" s="9"/>
      <c r="AN201" s="9"/>
      <c r="AO201" s="9"/>
      <c r="AP201" s="9"/>
      <c r="AQ201" s="9"/>
    </row>
    <row r="202" spans="1:43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5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38"/>
      <c r="AL202" s="24"/>
      <c r="AM202" s="9"/>
      <c r="AN202" s="9"/>
      <c r="AO202" s="9"/>
      <c r="AP202" s="9"/>
      <c r="AQ202" s="9"/>
    </row>
    <row r="203" spans="1:43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5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38"/>
      <c r="AL203" s="24"/>
      <c r="AM203" s="9"/>
      <c r="AN203" s="9"/>
      <c r="AO203" s="9"/>
      <c r="AP203" s="9"/>
      <c r="AQ203" s="9"/>
    </row>
    <row r="204" spans="1:43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5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38"/>
      <c r="AL204" s="24"/>
      <c r="AM204" s="9"/>
      <c r="AN204" s="9"/>
      <c r="AO204" s="9"/>
      <c r="AP204" s="9"/>
      <c r="AQ204" s="9"/>
    </row>
    <row r="205" spans="1:43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5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38"/>
      <c r="AL205" s="24"/>
      <c r="AM205" s="9"/>
      <c r="AN205" s="9"/>
      <c r="AO205" s="9"/>
      <c r="AP205" s="9"/>
      <c r="AQ205" s="9"/>
    </row>
    <row r="206" spans="1:43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7"/>
      <c r="O206" s="25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38"/>
      <c r="AL206" s="24"/>
      <c r="AM206" s="9"/>
      <c r="AN206" s="9"/>
      <c r="AO206" s="9"/>
      <c r="AP206" s="9"/>
      <c r="AQ206" s="9"/>
    </row>
    <row r="207" spans="1:43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7"/>
      <c r="O207" s="25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38"/>
      <c r="AL207" s="24"/>
      <c r="AM207" s="9"/>
      <c r="AN207" s="9"/>
      <c r="AO207" s="9"/>
      <c r="AP207" s="9"/>
      <c r="AQ20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8" customWidth="1"/>
    <col min="2" max="2" width="30" style="129" customWidth="1"/>
    <col min="3" max="3" width="17.5703125" style="83" customWidth="1"/>
    <col min="4" max="4" width="10.5703125" style="130" customWidth="1"/>
    <col min="5" max="5" width="10.28515625" style="130" customWidth="1"/>
    <col min="6" max="6" width="0.7109375" style="36" customWidth="1"/>
    <col min="7" max="11" width="4.7109375" style="83" customWidth="1"/>
    <col min="12" max="12" width="6.28515625" style="83" customWidth="1"/>
    <col min="13" max="16" width="4.7109375" style="83" customWidth="1"/>
    <col min="17" max="21" width="6.7109375" style="83" customWidth="1"/>
    <col min="22" max="22" width="11" style="83" customWidth="1"/>
    <col min="23" max="23" width="24.140625" style="130" customWidth="1"/>
    <col min="24" max="24" width="9.42578125" style="83" customWidth="1"/>
    <col min="25" max="30" width="9.140625" style="13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3" t="s">
        <v>84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89"/>
      <c r="Y1" s="97"/>
      <c r="Z1" s="97"/>
      <c r="AA1" s="97"/>
      <c r="AB1" s="97"/>
      <c r="AC1" s="97"/>
      <c r="AD1" s="97"/>
    </row>
    <row r="2" spans="1:30" x14ac:dyDescent="0.25">
      <c r="A2" s="9"/>
      <c r="B2" s="11" t="s">
        <v>37</v>
      </c>
      <c r="C2" s="4" t="s">
        <v>45</v>
      </c>
      <c r="D2" s="12"/>
      <c r="E2" s="12"/>
      <c r="F2" s="99"/>
      <c r="G2" s="9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63"/>
      <c r="Y2" s="97"/>
      <c r="Z2" s="97"/>
      <c r="AA2" s="97"/>
      <c r="AB2" s="97"/>
      <c r="AC2" s="97"/>
      <c r="AD2" s="97"/>
    </row>
    <row r="3" spans="1:30" x14ac:dyDescent="0.25">
      <c r="A3" s="9"/>
      <c r="B3" s="100" t="s">
        <v>85</v>
      </c>
      <c r="C3" s="23" t="s">
        <v>65</v>
      </c>
      <c r="D3" s="101" t="s">
        <v>66</v>
      </c>
      <c r="E3" s="102" t="s">
        <v>1</v>
      </c>
      <c r="F3" s="25"/>
      <c r="G3" s="103" t="s">
        <v>67</v>
      </c>
      <c r="H3" s="104" t="s">
        <v>68</v>
      </c>
      <c r="I3" s="104" t="s">
        <v>31</v>
      </c>
      <c r="J3" s="18" t="s">
        <v>69</v>
      </c>
      <c r="K3" s="105" t="s">
        <v>70</v>
      </c>
      <c r="L3" s="105" t="s">
        <v>71</v>
      </c>
      <c r="M3" s="103" t="s">
        <v>72</v>
      </c>
      <c r="N3" s="103" t="s">
        <v>30</v>
      </c>
      <c r="O3" s="104" t="s">
        <v>73</v>
      </c>
      <c r="P3" s="103" t="s">
        <v>68</v>
      </c>
      <c r="Q3" s="103" t="s">
        <v>3</v>
      </c>
      <c r="R3" s="103">
        <v>1</v>
      </c>
      <c r="S3" s="103">
        <v>2</v>
      </c>
      <c r="T3" s="103">
        <v>3</v>
      </c>
      <c r="U3" s="103" t="s">
        <v>74</v>
      </c>
      <c r="V3" s="18" t="s">
        <v>21</v>
      </c>
      <c r="W3" s="17" t="s">
        <v>75</v>
      </c>
      <c r="X3" s="17" t="s">
        <v>76</v>
      </c>
      <c r="Y3" s="97"/>
      <c r="Z3" s="97"/>
      <c r="AA3" s="97"/>
      <c r="AB3" s="97"/>
      <c r="AC3" s="97"/>
      <c r="AD3" s="97"/>
    </row>
    <row r="4" spans="1:30" x14ac:dyDescent="0.25">
      <c r="A4" s="132"/>
      <c r="B4" s="134" t="s">
        <v>79</v>
      </c>
      <c r="C4" s="107" t="s">
        <v>80</v>
      </c>
      <c r="D4" s="106" t="s">
        <v>77</v>
      </c>
      <c r="E4" s="135" t="s">
        <v>43</v>
      </c>
      <c r="F4" s="136"/>
      <c r="G4" s="108"/>
      <c r="H4" s="109"/>
      <c r="I4" s="108">
        <v>1</v>
      </c>
      <c r="J4" s="110"/>
      <c r="K4" s="110" t="s">
        <v>86</v>
      </c>
      <c r="L4" s="110"/>
      <c r="M4" s="110">
        <v>1</v>
      </c>
      <c r="N4" s="108"/>
      <c r="O4" s="109"/>
      <c r="P4" s="108"/>
      <c r="Q4" s="137" t="s">
        <v>87</v>
      </c>
      <c r="R4" s="137"/>
      <c r="S4" s="137"/>
      <c r="T4" s="137"/>
      <c r="U4" s="137"/>
      <c r="V4" s="138" t="s">
        <v>88</v>
      </c>
      <c r="W4" s="139" t="s">
        <v>81</v>
      </c>
      <c r="X4" s="111" t="s">
        <v>82</v>
      </c>
      <c r="Y4" s="97"/>
      <c r="Z4" s="97"/>
      <c r="AA4" s="97"/>
      <c r="AB4" s="97"/>
      <c r="AC4" s="97"/>
      <c r="AD4" s="97"/>
    </row>
    <row r="5" spans="1:30" x14ac:dyDescent="0.25">
      <c r="A5" s="24"/>
      <c r="B5" s="112" t="s">
        <v>78</v>
      </c>
      <c r="C5" s="113" t="s">
        <v>83</v>
      </c>
      <c r="D5" s="114"/>
      <c r="E5" s="115"/>
      <c r="F5" s="116"/>
      <c r="G5" s="117"/>
      <c r="H5" s="117"/>
      <c r="I5" s="117"/>
      <c r="J5" s="118"/>
      <c r="K5" s="118"/>
      <c r="L5" s="118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4"/>
      <c r="X5" s="119"/>
      <c r="Y5" s="97"/>
      <c r="Z5" s="97"/>
      <c r="AA5" s="97"/>
      <c r="AB5" s="97"/>
      <c r="AC5" s="97"/>
      <c r="AD5" s="97"/>
    </row>
    <row r="6" spans="1:30" x14ac:dyDescent="0.25">
      <c r="A6" s="24"/>
      <c r="B6" s="120"/>
      <c r="C6" s="121"/>
      <c r="D6" s="121"/>
      <c r="E6" s="122"/>
      <c r="F6" s="122"/>
      <c r="G6" s="123"/>
      <c r="H6" s="124"/>
      <c r="I6" s="122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5"/>
      <c r="Y6" s="97"/>
      <c r="Z6" s="97"/>
      <c r="AA6" s="97"/>
      <c r="AB6" s="97"/>
      <c r="AC6" s="97"/>
      <c r="AD6" s="97"/>
    </row>
    <row r="7" spans="1:30" x14ac:dyDescent="0.25">
      <c r="A7" s="24"/>
      <c r="B7" s="126"/>
      <c r="C7" s="1"/>
      <c r="D7" s="126"/>
      <c r="E7" s="127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26"/>
      <c r="X7" s="1"/>
      <c r="Y7" s="97"/>
      <c r="Z7" s="97"/>
      <c r="AA7" s="97"/>
      <c r="AB7" s="97"/>
      <c r="AC7" s="97"/>
      <c r="AD7" s="97"/>
    </row>
    <row r="8" spans="1:30" x14ac:dyDescent="0.25">
      <c r="A8" s="24"/>
      <c r="B8" s="126"/>
      <c r="C8" s="1"/>
      <c r="D8" s="126"/>
      <c r="E8" s="127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26"/>
      <c r="X8" s="1"/>
      <c r="Y8" s="97"/>
      <c r="Z8" s="97"/>
      <c r="AA8" s="97"/>
      <c r="AB8" s="97"/>
      <c r="AC8" s="97"/>
      <c r="AD8" s="97"/>
    </row>
    <row r="9" spans="1:30" x14ac:dyDescent="0.25">
      <c r="A9" s="24"/>
      <c r="B9" s="126"/>
      <c r="C9" s="1"/>
      <c r="D9" s="126"/>
      <c r="E9" s="127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26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26"/>
      <c r="C10" s="1"/>
      <c r="D10" s="126"/>
      <c r="E10" s="127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26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26"/>
      <c r="C11" s="1"/>
      <c r="D11" s="126"/>
      <c r="E11" s="127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6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26"/>
      <c r="C12" s="1"/>
      <c r="D12" s="126"/>
      <c r="E12" s="127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6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26"/>
      <c r="C13" s="1"/>
      <c r="D13" s="126"/>
      <c r="E13" s="127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6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26"/>
      <c r="C14" s="1"/>
      <c r="D14" s="126"/>
      <c r="E14" s="127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6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26"/>
      <c r="C15" s="1"/>
      <c r="D15" s="126"/>
      <c r="E15" s="127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6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26"/>
      <c r="C16" s="1"/>
      <c r="D16" s="126"/>
      <c r="E16" s="127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6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26"/>
      <c r="C17" s="1"/>
      <c r="D17" s="126"/>
      <c r="E17" s="127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6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26"/>
      <c r="C18" s="1"/>
      <c r="D18" s="126"/>
      <c r="E18" s="127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6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26"/>
      <c r="C19" s="1"/>
      <c r="D19" s="126"/>
      <c r="E19" s="127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6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26"/>
      <c r="C20" s="1"/>
      <c r="D20" s="126"/>
      <c r="E20" s="127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6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26"/>
      <c r="C21" s="1"/>
      <c r="D21" s="126"/>
      <c r="E21" s="127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6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26"/>
      <c r="C22" s="1"/>
      <c r="D22" s="126"/>
      <c r="E22" s="127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6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26"/>
      <c r="C23" s="1"/>
      <c r="D23" s="126"/>
      <c r="E23" s="127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6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26"/>
      <c r="C24" s="1"/>
      <c r="D24" s="126"/>
      <c r="E24" s="127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6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26"/>
      <c r="C25" s="1"/>
      <c r="D25" s="126"/>
      <c r="E25" s="127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6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26"/>
      <c r="C26" s="1"/>
      <c r="D26" s="126"/>
      <c r="E26" s="127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6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26"/>
      <c r="C27" s="1"/>
      <c r="D27" s="126"/>
      <c r="E27" s="127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6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26"/>
      <c r="C28" s="1"/>
      <c r="D28" s="126"/>
      <c r="E28" s="127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6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26"/>
      <c r="C29" s="1"/>
      <c r="D29" s="126"/>
      <c r="E29" s="127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6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26"/>
      <c r="C30" s="1"/>
      <c r="D30" s="126"/>
      <c r="E30" s="127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6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26"/>
      <c r="C31" s="1"/>
      <c r="D31" s="126"/>
      <c r="E31" s="127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6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26"/>
      <c r="C32" s="1"/>
      <c r="D32" s="126"/>
      <c r="E32" s="127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6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26"/>
      <c r="C33" s="1"/>
      <c r="D33" s="126"/>
      <c r="E33" s="127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6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26"/>
      <c r="C34" s="1"/>
      <c r="D34" s="126"/>
      <c r="E34" s="127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6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26"/>
      <c r="C35" s="1"/>
      <c r="D35" s="126"/>
      <c r="E35" s="127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6"/>
      <c r="X35" s="1"/>
      <c r="Y35" s="97"/>
      <c r="Z35" s="97"/>
      <c r="AA35" s="97"/>
      <c r="AB35" s="97"/>
      <c r="AC35" s="97"/>
      <c r="AD35" s="97"/>
    </row>
    <row r="36" spans="1:30" x14ac:dyDescent="0.25">
      <c r="A36" s="24"/>
      <c r="B36" s="126"/>
      <c r="C36" s="1"/>
      <c r="D36" s="126"/>
      <c r="E36" s="127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6"/>
      <c r="X36" s="1"/>
      <c r="Y36" s="97"/>
      <c r="Z36" s="97"/>
      <c r="AA36" s="97"/>
      <c r="AB36" s="97"/>
      <c r="AC36" s="97"/>
      <c r="AD36" s="97"/>
    </row>
    <row r="37" spans="1:30" x14ac:dyDescent="0.25">
      <c r="A37" s="24"/>
      <c r="B37" s="126"/>
      <c r="C37" s="1"/>
      <c r="D37" s="126"/>
      <c r="E37" s="127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6"/>
      <c r="X37" s="1"/>
      <c r="Y37" s="97"/>
      <c r="Z37" s="97"/>
      <c r="AA37" s="97"/>
      <c r="AB37" s="97"/>
      <c r="AC37" s="97"/>
      <c r="AD37" s="97"/>
    </row>
    <row r="38" spans="1:30" x14ac:dyDescent="0.25">
      <c r="A38" s="24"/>
      <c r="B38" s="126"/>
      <c r="C38" s="1"/>
      <c r="D38" s="126"/>
      <c r="E38" s="127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6"/>
      <c r="X38" s="1"/>
      <c r="Y38" s="97"/>
      <c r="Z38" s="97"/>
      <c r="AA38" s="97"/>
      <c r="AB38" s="97"/>
      <c r="AC38" s="97"/>
      <c r="AD38" s="97"/>
    </row>
    <row r="39" spans="1:30" x14ac:dyDescent="0.25">
      <c r="A39" s="24"/>
      <c r="B39" s="126"/>
      <c r="C39" s="1"/>
      <c r="D39" s="126"/>
      <c r="E39" s="127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6"/>
      <c r="X39" s="1"/>
      <c r="Y39" s="97"/>
      <c r="Z39" s="97"/>
      <c r="AA39" s="97"/>
      <c r="AB39" s="97"/>
      <c r="AC39" s="97"/>
      <c r="AD39" s="97"/>
    </row>
    <row r="40" spans="1:30" x14ac:dyDescent="0.25">
      <c r="A40" s="24"/>
      <c r="B40" s="126"/>
      <c r="C40" s="1"/>
      <c r="D40" s="126"/>
      <c r="E40" s="127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6"/>
      <c r="X40" s="1"/>
      <c r="Y40" s="97"/>
      <c r="Z40" s="97"/>
      <c r="AA40" s="97"/>
      <c r="AB40" s="97"/>
      <c r="AC40" s="97"/>
      <c r="AD40" s="97"/>
    </row>
    <row r="41" spans="1:30" x14ac:dyDescent="0.25">
      <c r="A41" s="24"/>
      <c r="B41" s="126"/>
      <c r="C41" s="1"/>
      <c r="D41" s="126"/>
      <c r="E41" s="127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6"/>
      <c r="X41" s="1"/>
      <c r="Y41" s="97"/>
      <c r="Z41" s="97"/>
      <c r="AA41" s="97"/>
      <c r="AB41" s="97"/>
      <c r="AC41" s="97"/>
      <c r="AD41" s="97"/>
    </row>
    <row r="42" spans="1:30" x14ac:dyDescent="0.25">
      <c r="A42" s="24"/>
      <c r="B42" s="126"/>
      <c r="C42" s="1"/>
      <c r="D42" s="126"/>
      <c r="E42" s="127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6"/>
      <c r="X42" s="1"/>
      <c r="Y42" s="97"/>
      <c r="Z42" s="97"/>
      <c r="AA42" s="97"/>
      <c r="AB42" s="97"/>
      <c r="AC42" s="97"/>
      <c r="AD42" s="97"/>
    </row>
    <row r="43" spans="1:30" x14ac:dyDescent="0.25">
      <c r="A43" s="24"/>
      <c r="B43" s="126"/>
      <c r="C43" s="1"/>
      <c r="D43" s="126"/>
      <c r="E43" s="127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6"/>
      <c r="X43" s="1"/>
      <c r="Y43" s="97"/>
      <c r="Z43" s="97"/>
      <c r="AA43" s="97"/>
      <c r="AB43" s="97"/>
      <c r="AC43" s="97"/>
      <c r="AD43" s="97"/>
    </row>
    <row r="44" spans="1:30" x14ac:dyDescent="0.25">
      <c r="A44" s="24"/>
      <c r="B44" s="126"/>
      <c r="C44" s="1"/>
      <c r="D44" s="126"/>
      <c r="E44" s="127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6"/>
      <c r="X44" s="1"/>
      <c r="Y44" s="97"/>
      <c r="Z44" s="97"/>
      <c r="AA44" s="97"/>
      <c r="AB44" s="97"/>
      <c r="AC44" s="97"/>
      <c r="AD44" s="97"/>
    </row>
    <row r="45" spans="1:30" x14ac:dyDescent="0.25">
      <c r="A45" s="24"/>
      <c r="B45" s="126"/>
      <c r="C45" s="1"/>
      <c r="D45" s="126"/>
      <c r="E45" s="127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6"/>
      <c r="X45" s="1"/>
      <c r="Y45" s="97"/>
      <c r="Z45" s="97"/>
      <c r="AA45" s="97"/>
      <c r="AB45" s="97"/>
      <c r="AC45" s="97"/>
      <c r="AD45" s="97"/>
    </row>
    <row r="46" spans="1:30" x14ac:dyDescent="0.25">
      <c r="A46" s="24"/>
      <c r="B46" s="126"/>
      <c r="C46" s="1"/>
      <c r="D46" s="126"/>
      <c r="E46" s="127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6"/>
      <c r="X46" s="1"/>
      <c r="Y46" s="97"/>
      <c r="Z46" s="97"/>
      <c r="AA46" s="97"/>
      <c r="AB46" s="97"/>
      <c r="AC46" s="97"/>
      <c r="AD46" s="97"/>
    </row>
    <row r="47" spans="1:30" x14ac:dyDescent="0.25">
      <c r="A47" s="24"/>
      <c r="B47" s="126"/>
      <c r="C47" s="1"/>
      <c r="D47" s="126"/>
      <c r="E47" s="127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6"/>
      <c r="X47" s="1"/>
      <c r="Y47" s="97"/>
      <c r="Z47" s="97"/>
      <c r="AA47" s="97"/>
      <c r="AB47" s="97"/>
      <c r="AC47" s="97"/>
      <c r="AD47" s="97"/>
    </row>
    <row r="48" spans="1:30" x14ac:dyDescent="0.25">
      <c r="A48" s="24"/>
      <c r="B48" s="126"/>
      <c r="C48" s="1"/>
      <c r="D48" s="126"/>
      <c r="E48" s="127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6"/>
      <c r="X48" s="1"/>
      <c r="Y48" s="97"/>
      <c r="Z48" s="97"/>
      <c r="AA48" s="97"/>
      <c r="AB48" s="97"/>
      <c r="AC48" s="97"/>
      <c r="AD48" s="97"/>
    </row>
    <row r="49" spans="1:30" x14ac:dyDescent="0.25">
      <c r="A49" s="24"/>
      <c r="B49" s="126"/>
      <c r="C49" s="1"/>
      <c r="D49" s="126"/>
      <c r="E49" s="127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6"/>
      <c r="X49" s="1"/>
      <c r="Y49" s="97"/>
      <c r="Z49" s="97"/>
      <c r="AA49" s="97"/>
      <c r="AB49" s="97"/>
      <c r="AC49" s="97"/>
      <c r="AD49" s="97"/>
    </row>
    <row r="50" spans="1:30" x14ac:dyDescent="0.25">
      <c r="A50" s="24"/>
      <c r="B50" s="126"/>
      <c r="C50" s="1"/>
      <c r="D50" s="126"/>
      <c r="E50" s="127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6"/>
      <c r="X50" s="1"/>
      <c r="Y50" s="97"/>
      <c r="Z50" s="97"/>
      <c r="AA50" s="97"/>
      <c r="AB50" s="97"/>
      <c r="AC50" s="97"/>
      <c r="AD50" s="97"/>
    </row>
    <row r="51" spans="1:30" x14ac:dyDescent="0.25">
      <c r="A51" s="24"/>
      <c r="B51" s="126"/>
      <c r="C51" s="1"/>
      <c r="D51" s="126"/>
      <c r="E51" s="127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6"/>
      <c r="X51" s="1"/>
      <c r="Y51" s="97"/>
      <c r="Z51" s="97"/>
      <c r="AA51" s="97"/>
      <c r="AB51" s="97"/>
      <c r="AC51" s="97"/>
      <c r="AD51" s="97"/>
    </row>
    <row r="52" spans="1:30" x14ac:dyDescent="0.25">
      <c r="A52" s="24"/>
      <c r="B52" s="126"/>
      <c r="C52" s="1"/>
      <c r="D52" s="126"/>
      <c r="E52" s="127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6"/>
      <c r="X52" s="1"/>
      <c r="Y52" s="97"/>
      <c r="Z52" s="97"/>
      <c r="AA52" s="97"/>
      <c r="AB52" s="97"/>
      <c r="AC52" s="97"/>
      <c r="AD52" s="97"/>
    </row>
    <row r="53" spans="1:30" x14ac:dyDescent="0.25">
      <c r="A53" s="24"/>
      <c r="B53" s="126"/>
      <c r="C53" s="1"/>
      <c r="D53" s="126"/>
      <c r="E53" s="127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6"/>
      <c r="X53" s="1"/>
      <c r="Y53" s="97"/>
      <c r="Z53" s="97"/>
      <c r="AA53" s="97"/>
      <c r="AB53" s="97"/>
      <c r="AC53" s="97"/>
      <c r="AD53" s="97"/>
    </row>
    <row r="54" spans="1:30" x14ac:dyDescent="0.25">
      <c r="A54" s="24"/>
      <c r="B54" s="126"/>
      <c r="C54" s="1"/>
      <c r="D54" s="126"/>
      <c r="E54" s="127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6"/>
      <c r="X54" s="1"/>
      <c r="Y54" s="97"/>
      <c r="Z54" s="97"/>
      <c r="AA54" s="97"/>
      <c r="AB54" s="97"/>
      <c r="AC54" s="97"/>
      <c r="AD54" s="97"/>
    </row>
    <row r="55" spans="1:30" x14ac:dyDescent="0.25">
      <c r="A55" s="24"/>
      <c r="B55" s="126"/>
      <c r="C55" s="1"/>
      <c r="D55" s="126"/>
      <c r="E55" s="127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6"/>
      <c r="X55" s="1"/>
      <c r="Y55" s="97"/>
      <c r="Z55" s="97"/>
      <c r="AA55" s="97"/>
      <c r="AB55" s="97"/>
      <c r="AC55" s="97"/>
      <c r="AD55" s="97"/>
    </row>
    <row r="56" spans="1:30" x14ac:dyDescent="0.25">
      <c r="A56" s="24"/>
      <c r="B56" s="126"/>
      <c r="C56" s="1"/>
      <c r="D56" s="126"/>
      <c r="E56" s="127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6"/>
      <c r="X56" s="1"/>
      <c r="Y56" s="97"/>
      <c r="Z56" s="97"/>
      <c r="AA56" s="97"/>
      <c r="AB56" s="97"/>
      <c r="AC56" s="97"/>
      <c r="AD56" s="97"/>
    </row>
    <row r="57" spans="1:30" x14ac:dyDescent="0.25">
      <c r="A57" s="24"/>
      <c r="B57" s="126"/>
      <c r="C57" s="1"/>
      <c r="D57" s="126"/>
      <c r="E57" s="127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6"/>
      <c r="X57" s="1"/>
      <c r="Y57" s="97"/>
      <c r="Z57" s="97"/>
      <c r="AA57" s="97"/>
      <c r="AB57" s="97"/>
      <c r="AC57" s="97"/>
      <c r="AD57" s="97"/>
    </row>
    <row r="58" spans="1:30" x14ac:dyDescent="0.25">
      <c r="A58" s="24"/>
      <c r="B58" s="126"/>
      <c r="C58" s="1"/>
      <c r="D58" s="126"/>
      <c r="E58" s="127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6"/>
      <c r="X58" s="1"/>
      <c r="Y58" s="97"/>
      <c r="Z58" s="97"/>
      <c r="AA58" s="97"/>
      <c r="AB58" s="97"/>
      <c r="AC58" s="97"/>
      <c r="AD58" s="97"/>
    </row>
    <row r="59" spans="1:30" x14ac:dyDescent="0.25">
      <c r="A59" s="24"/>
      <c r="B59" s="126"/>
      <c r="C59" s="1"/>
      <c r="D59" s="126"/>
      <c r="E59" s="127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6"/>
      <c r="X59" s="1"/>
      <c r="Y59" s="97"/>
      <c r="Z59" s="97"/>
      <c r="AA59" s="97"/>
      <c r="AB59" s="97"/>
      <c r="AC59" s="97"/>
      <c r="AD59" s="97"/>
    </row>
    <row r="60" spans="1:30" x14ac:dyDescent="0.25">
      <c r="A60" s="24"/>
      <c r="B60" s="126"/>
      <c r="C60" s="1"/>
      <c r="D60" s="126"/>
      <c r="E60" s="127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6"/>
      <c r="X60" s="1"/>
      <c r="Y60" s="97"/>
      <c r="Z60" s="97"/>
      <c r="AA60" s="97"/>
      <c r="AB60" s="97"/>
      <c r="AC60" s="97"/>
      <c r="AD60" s="97"/>
    </row>
    <row r="61" spans="1:30" x14ac:dyDescent="0.25">
      <c r="A61" s="24"/>
      <c r="B61" s="126"/>
      <c r="C61" s="1"/>
      <c r="D61" s="126"/>
      <c r="E61" s="127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6"/>
      <c r="X61" s="1"/>
      <c r="Y61" s="97"/>
      <c r="Z61" s="97"/>
      <c r="AA61" s="97"/>
      <c r="AB61" s="97"/>
      <c r="AC61" s="97"/>
      <c r="AD61" s="97"/>
    </row>
    <row r="62" spans="1:30" x14ac:dyDescent="0.25">
      <c r="A62" s="24"/>
      <c r="B62" s="126"/>
      <c r="C62" s="1"/>
      <c r="D62" s="126"/>
      <c r="E62" s="127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6"/>
      <c r="X62" s="1"/>
      <c r="Y62" s="97"/>
      <c r="Z62" s="97"/>
      <c r="AA62" s="97"/>
      <c r="AB62" s="97"/>
      <c r="AC62" s="97"/>
      <c r="AD62" s="97"/>
    </row>
    <row r="63" spans="1:30" x14ac:dyDescent="0.25">
      <c r="A63" s="24"/>
      <c r="B63" s="126"/>
      <c r="C63" s="1"/>
      <c r="D63" s="126"/>
      <c r="E63" s="127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6"/>
      <c r="X63" s="1"/>
      <c r="Y63" s="97"/>
      <c r="Z63" s="97"/>
      <c r="AA63" s="97"/>
      <c r="AB63" s="97"/>
      <c r="AC63" s="97"/>
      <c r="AD63" s="97"/>
    </row>
    <row r="64" spans="1:30" x14ac:dyDescent="0.25">
      <c r="A64" s="24"/>
      <c r="B64" s="126"/>
      <c r="C64" s="1"/>
      <c r="D64" s="126"/>
      <c r="E64" s="127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6"/>
      <c r="X64" s="1"/>
      <c r="Y64" s="97"/>
      <c r="Z64" s="97"/>
      <c r="AA64" s="97"/>
      <c r="AB64" s="97"/>
      <c r="AC64" s="97"/>
      <c r="AD64" s="97"/>
    </row>
    <row r="65" spans="1:30" x14ac:dyDescent="0.25">
      <c r="A65" s="24"/>
      <c r="B65" s="126"/>
      <c r="C65" s="1"/>
      <c r="D65" s="126"/>
      <c r="E65" s="127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6"/>
      <c r="X65" s="1"/>
      <c r="Y65" s="97"/>
      <c r="Z65" s="97"/>
      <c r="AA65" s="97"/>
      <c r="AB65" s="97"/>
      <c r="AC65" s="97"/>
      <c r="AD65" s="97"/>
    </row>
    <row r="66" spans="1:30" x14ac:dyDescent="0.25">
      <c r="A66" s="24"/>
      <c r="B66" s="126"/>
      <c r="C66" s="1"/>
      <c r="D66" s="126"/>
      <c r="E66" s="127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6"/>
      <c r="X66" s="1"/>
      <c r="Y66" s="97"/>
      <c r="Z66" s="97"/>
      <c r="AA66" s="97"/>
      <c r="AB66" s="97"/>
      <c r="AC66" s="97"/>
      <c r="AD66" s="97"/>
    </row>
    <row r="67" spans="1:30" x14ac:dyDescent="0.25">
      <c r="A67" s="24"/>
      <c r="B67" s="126"/>
      <c r="C67" s="1"/>
      <c r="D67" s="126"/>
      <c r="E67" s="127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6"/>
      <c r="X67" s="1"/>
      <c r="Y67" s="97"/>
      <c r="Z67" s="97"/>
      <c r="AA67" s="97"/>
      <c r="AB67" s="97"/>
      <c r="AC67" s="97"/>
      <c r="AD67" s="97"/>
    </row>
    <row r="68" spans="1:30" x14ac:dyDescent="0.25">
      <c r="A68" s="24"/>
      <c r="B68" s="126"/>
      <c r="C68" s="1"/>
      <c r="D68" s="126"/>
      <c r="E68" s="127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6"/>
      <c r="X68" s="1"/>
      <c r="Y68" s="97"/>
      <c r="Z68" s="97"/>
      <c r="AA68" s="97"/>
      <c r="AB68" s="97"/>
      <c r="AC68" s="97"/>
      <c r="AD68" s="97"/>
    </row>
    <row r="69" spans="1:30" x14ac:dyDescent="0.25">
      <c r="A69" s="24"/>
      <c r="B69" s="126"/>
      <c r="C69" s="1"/>
      <c r="D69" s="126"/>
      <c r="E69" s="127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6"/>
      <c r="X69" s="1"/>
      <c r="Y69" s="97"/>
      <c r="Z69" s="97"/>
      <c r="AA69" s="97"/>
      <c r="AB69" s="97"/>
      <c r="AC69" s="97"/>
      <c r="AD69" s="97"/>
    </row>
    <row r="70" spans="1:30" x14ac:dyDescent="0.25">
      <c r="A70" s="24"/>
      <c r="B70" s="126"/>
      <c r="C70" s="1"/>
      <c r="D70" s="126"/>
      <c r="E70" s="127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6"/>
      <c r="X70" s="1"/>
      <c r="Y70" s="97"/>
      <c r="Z70" s="97"/>
      <c r="AA70" s="97"/>
      <c r="AB70" s="97"/>
      <c r="AC70" s="97"/>
      <c r="AD70" s="97"/>
    </row>
    <row r="71" spans="1:30" x14ac:dyDescent="0.25">
      <c r="A71" s="24"/>
      <c r="B71" s="126"/>
      <c r="C71" s="1"/>
      <c r="D71" s="126"/>
      <c r="E71" s="127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6"/>
      <c r="X71" s="1"/>
      <c r="Y71" s="97"/>
      <c r="Z71" s="97"/>
      <c r="AA71" s="97"/>
      <c r="AB71" s="97"/>
      <c r="AC71" s="97"/>
      <c r="AD71" s="97"/>
    </row>
    <row r="72" spans="1:30" x14ac:dyDescent="0.25">
      <c r="A72" s="24"/>
      <c r="B72" s="126"/>
      <c r="C72" s="1"/>
      <c r="D72" s="126"/>
      <c r="E72" s="127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6"/>
      <c r="X72" s="1"/>
      <c r="Y72" s="97"/>
      <c r="Z72" s="97"/>
      <c r="AA72" s="97"/>
      <c r="AB72" s="97"/>
      <c r="AC72" s="97"/>
      <c r="AD72" s="97"/>
    </row>
    <row r="73" spans="1:30" x14ac:dyDescent="0.25">
      <c r="A73" s="24"/>
      <c r="B73" s="126"/>
      <c r="C73" s="1"/>
      <c r="D73" s="126"/>
      <c r="E73" s="127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6"/>
      <c r="X73" s="1"/>
      <c r="Y73" s="97"/>
      <c r="Z73" s="97"/>
      <c r="AA73" s="97"/>
      <c r="AB73" s="97"/>
      <c r="AC73" s="97"/>
      <c r="AD73" s="97"/>
    </row>
    <row r="74" spans="1:30" x14ac:dyDescent="0.25">
      <c r="A74" s="24"/>
      <c r="B74" s="126"/>
      <c r="C74" s="1"/>
      <c r="D74" s="126"/>
      <c r="E74" s="127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6"/>
      <c r="X74" s="1"/>
      <c r="Y74" s="97"/>
      <c r="Z74" s="97"/>
      <c r="AA74" s="97"/>
      <c r="AB74" s="97"/>
      <c r="AC74" s="97"/>
      <c r="AD74" s="97"/>
    </row>
    <row r="75" spans="1:30" x14ac:dyDescent="0.25">
      <c r="A75" s="24"/>
      <c r="B75" s="126"/>
      <c r="C75" s="1"/>
      <c r="D75" s="126"/>
      <c r="E75" s="127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6"/>
      <c r="X75" s="1"/>
      <c r="Y75" s="97"/>
      <c r="Z75" s="97"/>
      <c r="AA75" s="97"/>
      <c r="AB75" s="97"/>
      <c r="AC75" s="97"/>
      <c r="AD75" s="97"/>
    </row>
    <row r="76" spans="1:30" x14ac:dyDescent="0.25">
      <c r="A76" s="24"/>
      <c r="B76" s="126"/>
      <c r="C76" s="1"/>
      <c r="D76" s="126"/>
      <c r="E76" s="127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6"/>
      <c r="X76" s="1"/>
      <c r="Y76" s="97"/>
      <c r="Z76" s="97"/>
      <c r="AA76" s="97"/>
      <c r="AB76" s="97"/>
      <c r="AC76" s="97"/>
      <c r="AD76" s="97"/>
    </row>
    <row r="77" spans="1:30" x14ac:dyDescent="0.25">
      <c r="A77" s="24"/>
      <c r="B77" s="126"/>
      <c r="C77" s="1"/>
      <c r="D77" s="126"/>
      <c r="E77" s="127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6"/>
      <c r="X77" s="1"/>
      <c r="Y77" s="97"/>
      <c r="Z77" s="97"/>
      <c r="AA77" s="97"/>
      <c r="AB77" s="97"/>
      <c r="AC77" s="97"/>
      <c r="AD77" s="97"/>
    </row>
    <row r="78" spans="1:30" x14ac:dyDescent="0.25">
      <c r="A78" s="24"/>
      <c r="B78" s="126"/>
      <c r="C78" s="1"/>
      <c r="D78" s="126"/>
      <c r="E78" s="127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6"/>
      <c r="X78" s="1"/>
      <c r="Y78" s="97"/>
      <c r="Z78" s="97"/>
      <c r="AA78" s="97"/>
      <c r="AB78" s="97"/>
      <c r="AC78" s="97"/>
      <c r="AD78" s="97"/>
    </row>
    <row r="79" spans="1:30" x14ac:dyDescent="0.25">
      <c r="A79" s="24"/>
      <c r="B79" s="126"/>
      <c r="C79" s="1"/>
      <c r="D79" s="126"/>
      <c r="E79" s="127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6"/>
      <c r="X79" s="1"/>
      <c r="Y79" s="97"/>
      <c r="Z79" s="97"/>
      <c r="AA79" s="97"/>
      <c r="AB79" s="97"/>
      <c r="AC79" s="97"/>
      <c r="AD79" s="97"/>
    </row>
    <row r="80" spans="1:30" x14ac:dyDescent="0.25">
      <c r="A80" s="24"/>
      <c r="B80" s="126"/>
      <c r="C80" s="1"/>
      <c r="D80" s="126"/>
      <c r="E80" s="127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6"/>
      <c r="X80" s="1"/>
      <c r="Y80" s="97"/>
      <c r="Z80" s="97"/>
      <c r="AA80" s="97"/>
      <c r="AB80" s="97"/>
      <c r="AC80" s="97"/>
      <c r="AD80" s="97"/>
    </row>
    <row r="81" spans="1:30" x14ac:dyDescent="0.25">
      <c r="A81" s="24"/>
      <c r="B81" s="126"/>
      <c r="C81" s="1"/>
      <c r="D81" s="126"/>
      <c r="E81" s="127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6"/>
      <c r="X81" s="1"/>
      <c r="Y81" s="97"/>
      <c r="Z81" s="97"/>
      <c r="AA81" s="97"/>
      <c r="AB81" s="97"/>
      <c r="AC81" s="97"/>
      <c r="AD81" s="97"/>
    </row>
    <row r="82" spans="1:30" x14ac:dyDescent="0.25">
      <c r="A82" s="24"/>
      <c r="B82" s="126"/>
      <c r="C82" s="1"/>
      <c r="D82" s="126"/>
      <c r="E82" s="127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6"/>
      <c r="X82" s="1"/>
      <c r="Y82" s="97"/>
      <c r="Z82" s="97"/>
      <c r="AA82" s="97"/>
      <c r="AB82" s="97"/>
      <c r="AC82" s="97"/>
      <c r="AD82" s="97"/>
    </row>
    <row r="83" spans="1:30" x14ac:dyDescent="0.25">
      <c r="A83" s="24"/>
      <c r="B83" s="126"/>
      <c r="C83" s="1"/>
      <c r="D83" s="126"/>
      <c r="E83" s="127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6"/>
      <c r="X83" s="1"/>
      <c r="Y83" s="97"/>
      <c r="Z83" s="97"/>
      <c r="AA83" s="97"/>
      <c r="AB83" s="97"/>
      <c r="AC83" s="97"/>
      <c r="AD83" s="97"/>
    </row>
    <row r="84" spans="1:30" x14ac:dyDescent="0.25">
      <c r="A84" s="24"/>
      <c r="B84" s="126"/>
      <c r="C84" s="1"/>
      <c r="D84" s="126"/>
      <c r="E84" s="127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6"/>
      <c r="X84" s="1"/>
      <c r="Y84" s="97"/>
      <c r="Z84" s="97"/>
      <c r="AA84" s="97"/>
      <c r="AB84" s="97"/>
      <c r="AC84" s="97"/>
      <c r="AD84" s="97"/>
    </row>
    <row r="85" spans="1:30" x14ac:dyDescent="0.25">
      <c r="A85" s="24"/>
      <c r="B85" s="126"/>
      <c r="C85" s="1"/>
      <c r="D85" s="126"/>
      <c r="E85" s="127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6"/>
      <c r="X85" s="1"/>
      <c r="Y85" s="97"/>
      <c r="Z85" s="97"/>
      <c r="AA85" s="97"/>
      <c r="AB85" s="97"/>
      <c r="AC85" s="97"/>
      <c r="AD85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2019-01-27T19:49:31Z</dcterms:modified>
</cp:coreProperties>
</file>