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4" i="5" l="1"/>
  <c r="N14" i="5"/>
  <c r="M14" i="5"/>
  <c r="L14" i="5"/>
  <c r="AS10" i="5" l="1"/>
  <c r="AQ10" i="5"/>
  <c r="AP10" i="5"/>
  <c r="AO10" i="5"/>
  <c r="AN10" i="5"/>
  <c r="AM10" i="5"/>
  <c r="AG10" i="5"/>
  <c r="K15" i="5" s="1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4" i="5" l="1"/>
  <c r="AR10" i="5"/>
  <c r="K16" i="5"/>
  <c r="J16" i="5" s="1"/>
  <c r="F15" i="5"/>
  <c r="L15" i="5" s="1"/>
  <c r="H15" i="5"/>
  <c r="M15" i="5" s="1"/>
  <c r="O16" i="5"/>
  <c r="O15" i="5"/>
  <c r="J15" i="5"/>
  <c r="AF10" i="5"/>
  <c r="H16" i="5" l="1"/>
  <c r="M16" i="5" s="1"/>
  <c r="N15" i="5"/>
  <c r="F16" i="5"/>
  <c r="N16" i="5" s="1"/>
  <c r="L16" i="5" l="1"/>
</calcChain>
</file>

<file path=xl/sharedStrings.xml><?xml version="1.0" encoding="utf-8"?>
<sst xmlns="http://schemas.openxmlformats.org/spreadsheetml/2006/main" count="80" uniqueCount="33">
  <si>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</si>
  <si>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</si>
  <si>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</si>
  <si>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</si>
  <si>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</si>
  <si>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</si>
  <si>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</si>
  <si>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</si>
  <si>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</si>
  <si>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</si>
  <si>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</si>
  <si>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</si>
  <si>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</si>
  <si>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</si>
  <si>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</si>
  <si>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</si>
  <si>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</si>
  <si>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</si>
  <si>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</si>
  <si>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</si>
  <si>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</si>
  <si>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</si>
  <si>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</si>
  <si>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</si>
  <si>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YKV = Ylistaron Kilpa-Veljet  (1945)</t>
  </si>
  <si>
    <t>Antti Pukkinen</t>
  </si>
  <si>
    <t>8.</t>
  </si>
  <si>
    <t>YKV</t>
  </si>
  <si>
    <t>4.</t>
  </si>
  <si>
    <t>2.</t>
  </si>
  <si>
    <t>1.</t>
  </si>
  <si>
    <t>3.</t>
  </si>
  <si>
    <t>19.8.1981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</si>
</sst>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18</v>
      </c>
      <c r="AB4" s="12">
        <v>0</v>
      </c>
      <c r="AC4" s="12">
        <v>2</v>
      </c>
      <c r="AD4" s="12">
        <v>11</v>
      </c>
      <c r="AE4" s="12">
        <v>46</v>
      </c>
      <c r="AF4" s="68">
        <v>0.47420000000000001</v>
      </c>
      <c r="AG4" s="69">
        <v>97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18</v>
      </c>
      <c r="AB5" s="12">
        <v>0</v>
      </c>
      <c r="AC5" s="12">
        <v>2</v>
      </c>
      <c r="AD5" s="12">
        <v>14</v>
      </c>
      <c r="AE5" s="12">
        <v>46</v>
      </c>
      <c r="AF5" s="68">
        <v>0.49</v>
      </c>
      <c r="AG5" s="69">
        <v>100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1</v>
      </c>
      <c r="AQ5" s="12">
        <v>4</v>
      </c>
      <c r="AR5" s="65">
        <v>0.5</v>
      </c>
      <c r="AS5" s="66">
        <v>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15</v>
      </c>
      <c r="AB6" s="12">
        <v>0</v>
      </c>
      <c r="AC6" s="12">
        <v>3</v>
      </c>
      <c r="AD6" s="12">
        <v>10</v>
      </c>
      <c r="AE6" s="12">
        <v>40</v>
      </c>
      <c r="AF6" s="68">
        <v>0.57140000000000002</v>
      </c>
      <c r="AG6" s="69">
        <v>70</v>
      </c>
      <c r="AH6" s="7"/>
      <c r="AI6" s="7"/>
      <c r="AJ6" s="7"/>
      <c r="AK6" s="7"/>
      <c r="AL6" s="10"/>
      <c r="AM6" s="12">
        <v>6</v>
      </c>
      <c r="AN6" s="12">
        <v>0</v>
      </c>
      <c r="AO6" s="12">
        <v>1</v>
      </c>
      <c r="AP6" s="12">
        <v>2</v>
      </c>
      <c r="AQ6" s="12">
        <v>10</v>
      </c>
      <c r="AR6" s="65">
        <v>0.625</v>
      </c>
      <c r="AS6" s="66">
        <v>16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29</v>
      </c>
      <c r="Z7" s="1" t="s">
        <v>27</v>
      </c>
      <c r="AA7" s="12">
        <v>15</v>
      </c>
      <c r="AB7" s="12">
        <v>0</v>
      </c>
      <c r="AC7" s="12">
        <v>0</v>
      </c>
      <c r="AD7" s="12">
        <v>12</v>
      </c>
      <c r="AE7" s="12">
        <v>34</v>
      </c>
      <c r="AF7" s="68">
        <v>0.65380000000000005</v>
      </c>
      <c r="AG7" s="69">
        <v>52</v>
      </c>
      <c r="AH7" s="7"/>
      <c r="AI7" s="7"/>
      <c r="AJ7" s="7"/>
      <c r="AK7" s="7"/>
      <c r="AL7" s="10"/>
      <c r="AM7" s="12">
        <v>4</v>
      </c>
      <c r="AN7" s="12">
        <v>0</v>
      </c>
      <c r="AO7" s="12">
        <v>0</v>
      </c>
      <c r="AP7" s="12">
        <v>1</v>
      </c>
      <c r="AQ7" s="12">
        <v>12</v>
      </c>
      <c r="AR7" s="65">
        <v>0.70579999999999998</v>
      </c>
      <c r="AS7" s="66">
        <v>17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31</v>
      </c>
      <c r="Z8" s="1" t="s">
        <v>27</v>
      </c>
      <c r="AA8" s="12">
        <v>1</v>
      </c>
      <c r="AB8" s="12">
        <v>0</v>
      </c>
      <c r="AC8" s="12">
        <v>0</v>
      </c>
      <c r="AD8" s="12">
        <v>2</v>
      </c>
      <c r="AE8" s="12">
        <v>4</v>
      </c>
      <c r="AF8" s="68">
        <v>0.8</v>
      </c>
      <c r="AG8" s="69">
        <v>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2006</v>
      </c>
      <c r="C9" s="12"/>
      <c r="D9" s="1" t="s">
        <v>27</v>
      </c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>
        <v>1</v>
      </c>
      <c r="R9" s="12">
        <v>0</v>
      </c>
      <c r="S9" s="13">
        <v>0</v>
      </c>
      <c r="T9" s="12">
        <v>0</v>
      </c>
      <c r="U9" s="12">
        <v>1</v>
      </c>
      <c r="V9" s="59">
        <v>0.25</v>
      </c>
      <c r="W9" s="19">
        <v>4</v>
      </c>
      <c r="X9" s="12">
        <v>2006</v>
      </c>
      <c r="Y9" s="12" t="s">
        <v>30</v>
      </c>
      <c r="Z9" s="1" t="s">
        <v>27</v>
      </c>
      <c r="AA9" s="12">
        <v>2</v>
      </c>
      <c r="AB9" s="12">
        <v>0</v>
      </c>
      <c r="AC9" s="12">
        <v>0</v>
      </c>
      <c r="AD9" s="12">
        <v>0</v>
      </c>
      <c r="AE9" s="12">
        <v>1</v>
      </c>
      <c r="AF9" s="68">
        <v>0.33329999999999999</v>
      </c>
      <c r="AG9" s="69">
        <v>3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0</v>
      </c>
      <c r="AP9" s="12">
        <v>1</v>
      </c>
      <c r="AQ9" s="12">
        <v>2</v>
      </c>
      <c r="AR9" s="65">
        <v>0.5</v>
      </c>
      <c r="AS9" s="66">
        <v>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1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1</v>
      </c>
      <c r="V10" s="15">
        <v>0.25</v>
      </c>
      <c r="W10" s="21">
        <f>SUM(W4:W9)</f>
        <v>4</v>
      </c>
      <c r="X10" s="64" t="s">
        <v>13</v>
      </c>
      <c r="Y10" s="11"/>
      <c r="Z10" s="9"/>
      <c r="AA10" s="36">
        <f>SUM(AA4:AA9)</f>
        <v>69</v>
      </c>
      <c r="AB10" s="36">
        <f>SUM(AB4:AB9)</f>
        <v>0</v>
      </c>
      <c r="AC10" s="36">
        <f>SUM(AC4:AC9)</f>
        <v>7</v>
      </c>
      <c r="AD10" s="36">
        <f>SUM(AD4:AD9)</f>
        <v>49</v>
      </c>
      <c r="AE10" s="36">
        <f>SUM(AE4:AE9)</f>
        <v>171</v>
      </c>
      <c r="AF10" s="37">
        <f>PRODUCT(AE10/AG10)</f>
        <v>0.52293577981651373</v>
      </c>
      <c r="AG10" s="21">
        <f>SUM(AG4:AG9)</f>
        <v>327</v>
      </c>
      <c r="AH10" s="18"/>
      <c r="AI10" s="29"/>
      <c r="AJ10" s="41"/>
      <c r="AK10" s="42"/>
      <c r="AL10" s="10"/>
      <c r="AM10" s="36">
        <f>SUM(AM4:AM9)</f>
        <v>14</v>
      </c>
      <c r="AN10" s="36">
        <f>SUM(AN4:AN9)</f>
        <v>0</v>
      </c>
      <c r="AO10" s="36">
        <f>SUM(AO4:AO9)</f>
        <v>2</v>
      </c>
      <c r="AP10" s="36">
        <f>SUM(AP4:AP9)</f>
        <v>5</v>
      </c>
      <c r="AQ10" s="36">
        <f>SUM(AQ4:AQ9)</f>
        <v>28</v>
      </c>
      <c r="AR10" s="37">
        <f>PRODUCT(AQ10/AS10)</f>
        <v>0.62222222222222223</v>
      </c>
      <c r="AS10" s="39">
        <f>SUM(AS4:AS9)</f>
        <v>45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1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1</v>
      </c>
      <c r="J14" s="60">
        <v>0</v>
      </c>
      <c r="K14" s="16">
        <f>PRODUCT(K10+W10)</f>
        <v>4</v>
      </c>
      <c r="L14" s="53">
        <f>PRODUCT((F14+G14)/E14)</f>
        <v>0</v>
      </c>
      <c r="M14" s="53">
        <f>PRODUCT(H14/E14)</f>
        <v>0</v>
      </c>
      <c r="N14" s="53">
        <f>PRODUCT((F14+G14+H14)/E14)</f>
        <v>0</v>
      </c>
      <c r="O14" s="53">
        <f>PRODUCT(I14/E14)</f>
        <v>1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83</v>
      </c>
      <c r="F15" s="47">
        <f>PRODUCT(AB10+AN10)</f>
        <v>0</v>
      </c>
      <c r="G15" s="47">
        <f>PRODUCT(AC10+AO10)</f>
        <v>9</v>
      </c>
      <c r="H15" s="47">
        <f>PRODUCT(AD10+AP10)</f>
        <v>54</v>
      </c>
      <c r="I15" s="47">
        <f>PRODUCT(AE10+AQ10)</f>
        <v>199</v>
      </c>
      <c r="J15" s="60">
        <f>PRODUCT(I15/K15)</f>
        <v>0.53494623655913975</v>
      </c>
      <c r="K15" s="10">
        <f>PRODUCT(AG10+AS10)</f>
        <v>372</v>
      </c>
      <c r="L15" s="53">
        <f>PRODUCT((F15+G15)/E15)</f>
        <v>0.10843373493975904</v>
      </c>
      <c r="M15" s="53">
        <f>PRODUCT(H15/E15)</f>
        <v>0.6506024096385542</v>
      </c>
      <c r="N15" s="53">
        <f>PRODUCT((F15+G15+H15)/E15)</f>
        <v>0.75903614457831325</v>
      </c>
      <c r="O15" s="53">
        <f>PRODUCT(I15/E15)</f>
        <v>2.3975903614457832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84</v>
      </c>
      <c r="F16" s="47">
        <f t="shared" ref="F16:I16" si="0">SUM(F13:F15)</f>
        <v>0</v>
      </c>
      <c r="G16" s="47">
        <f t="shared" si="0"/>
        <v>9</v>
      </c>
      <c r="H16" s="47">
        <f t="shared" si="0"/>
        <v>54</v>
      </c>
      <c r="I16" s="47">
        <f t="shared" si="0"/>
        <v>200</v>
      </c>
      <c r="J16" s="60">
        <f>PRODUCT(I16/K16)</f>
        <v>0.53191489361702127</v>
      </c>
      <c r="K16" s="16">
        <f>SUM(K13:K15)</f>
        <v>376</v>
      </c>
      <c r="L16" s="53">
        <f>PRODUCT((F16+G16)/E16)</f>
        <v>0.10714285714285714</v>
      </c>
      <c r="M16" s="53">
        <f>PRODUCT(H16/E16)</f>
        <v>0.6428571428571429</v>
      </c>
      <c r="N16" s="53">
        <f>PRODUCT((F16+G16+H16)/E16)</f>
        <v>0.75</v>
      </c>
      <c r="O16" s="53">
        <f>PRODUCT(I16/E16)</f>
        <v>2.3809523809523809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2018-11-12T09:33:19Z</dcterms:modified>
</cp:coreProperties>
</file>