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6" i="5" l="1"/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M14" i="5" l="1"/>
  <c r="O14" i="5"/>
  <c r="L14" i="5"/>
  <c r="N14" i="5"/>
  <c r="N16" i="5"/>
  <c r="L16" i="5"/>
  <c r="M16" i="5"/>
  <c r="N15" i="5"/>
  <c r="L15" i="5"/>
  <c r="M15" i="5"/>
  <c r="O15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<sst xmlns="http://schemas.openxmlformats.org/spreadsheetml/2006/main" count="79" uniqueCount="34">
  <si>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</si>
  <si>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</si>
  <si>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</si>
  <si>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</si>
  <si>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</si>
  <si>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</si>
  <si>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</si>
  <si>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</si>
  <si>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</si>
  <si>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</si>
  <si>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</si>
  <si>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</si>
  <si>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</si>
  <si>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</si>
  <si>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</si>
  <si>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</si>
  <si>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</si>
  <si>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</si>
  <si>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</si>
  <si>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</si>
  <si>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</si>
  <si>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</si>
  <si>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</si>
  <si>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</si>
  <si>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</si>
  <si>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Pilke = Reisjärven Pilke  (1945)</t>
  </si>
  <si>
    <t>Janne Potila</t>
  </si>
  <si>
    <t>7.</t>
  </si>
  <si>
    <t>Pilke</t>
  </si>
  <si>
    <t>9.</t>
  </si>
  <si>
    <t>8.</t>
  </si>
  <si>
    <t>10.</t>
  </si>
  <si>
    <t>11.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</si>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</sst>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49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1990</v>
      </c>
      <c r="Y4" s="12" t="s">
        <v>27</v>
      </c>
      <c r="Z4" s="68" t="s">
        <v>28</v>
      </c>
      <c r="AA4" s="12">
        <v>22</v>
      </c>
      <c r="AB4" s="12">
        <v>0</v>
      </c>
      <c r="AC4" s="12">
        <v>17</v>
      </c>
      <c r="AD4" s="12">
        <v>15</v>
      </c>
      <c r="AE4" s="12"/>
      <c r="AF4" s="69"/>
      <c r="AG4" s="10"/>
      <c r="AH4" s="63"/>
      <c r="AI4" s="63"/>
      <c r="AJ4" s="63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1991</v>
      </c>
      <c r="Y5" s="12" t="s">
        <v>29</v>
      </c>
      <c r="Z5" s="68" t="s">
        <v>28</v>
      </c>
      <c r="AA5" s="12">
        <v>21</v>
      </c>
      <c r="AB5" s="12">
        <v>1</v>
      </c>
      <c r="AC5" s="12">
        <v>14</v>
      </c>
      <c r="AD5" s="12">
        <v>16</v>
      </c>
      <c r="AE5" s="12"/>
      <c r="AF5" s="69"/>
      <c r="AG5" s="10"/>
      <c r="AH5" s="63"/>
      <c r="AI5" s="63"/>
      <c r="AJ5" s="63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1992</v>
      </c>
      <c r="Y6" s="12" t="s">
        <v>29</v>
      </c>
      <c r="Z6" s="68" t="s">
        <v>28</v>
      </c>
      <c r="AA6" s="12">
        <v>22</v>
      </c>
      <c r="AB6" s="12">
        <v>4</v>
      </c>
      <c r="AC6" s="12">
        <v>17</v>
      </c>
      <c r="AD6" s="12">
        <v>32</v>
      </c>
      <c r="AE6" s="12"/>
      <c r="AF6" s="69"/>
      <c r="AG6" s="10"/>
      <c r="AH6" s="63"/>
      <c r="AI6" s="7" t="s">
        <v>27</v>
      </c>
      <c r="AJ6" s="7" t="s">
        <v>30</v>
      </c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1993</v>
      </c>
      <c r="Y7" s="12" t="s">
        <v>31</v>
      </c>
      <c r="Z7" s="68" t="s">
        <v>28</v>
      </c>
      <c r="AA7" s="12">
        <v>19</v>
      </c>
      <c r="AB7" s="12">
        <v>0</v>
      </c>
      <c r="AC7" s="12">
        <v>14</v>
      </c>
      <c r="AD7" s="12">
        <v>12</v>
      </c>
      <c r="AE7" s="12"/>
      <c r="AF7" s="69"/>
      <c r="AG7" s="10"/>
      <c r="AH7" s="63"/>
      <c r="AI7" s="63"/>
      <c r="AJ7" s="63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68"/>
      <c r="AA8" s="12"/>
      <c r="AB8" s="12"/>
      <c r="AC8" s="12"/>
      <c r="AD8" s="13"/>
      <c r="AE8" s="12"/>
      <c r="AF8" s="69"/>
      <c r="AG8" s="10"/>
      <c r="AH8" s="63"/>
      <c r="AI8" s="63"/>
      <c r="AJ8" s="63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1995</v>
      </c>
      <c r="C9" s="12" t="s">
        <v>32</v>
      </c>
      <c r="D9" s="1" t="s">
        <v>33</v>
      </c>
      <c r="E9" s="12">
        <v>5</v>
      </c>
      <c r="F9" s="12">
        <v>0</v>
      </c>
      <c r="G9" s="12">
        <v>2</v>
      </c>
      <c r="H9" s="12">
        <v>1</v>
      </c>
      <c r="I9" s="12">
        <v>10</v>
      </c>
      <c r="J9" s="12"/>
      <c r="K9" s="19"/>
      <c r="L9" s="6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5</v>
      </c>
      <c r="F10" s="36">
        <f>SUM(F4:F9)</f>
        <v>0</v>
      </c>
      <c r="G10" s="36">
        <f>SUM(G4:G9)</f>
        <v>2</v>
      </c>
      <c r="H10" s="36">
        <f>SUM(H4:H9)</f>
        <v>1</v>
      </c>
      <c r="I10" s="36">
        <f>SUM(I4:I9)</f>
        <v>10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84</v>
      </c>
      <c r="AB10" s="36">
        <f>SUM(AB4:AB9)</f>
        <v>5</v>
      </c>
      <c r="AC10" s="36">
        <f>SUM(AC4:AC9)</f>
        <v>62</v>
      </c>
      <c r="AD10" s="36">
        <f>SUM(AD4:AD9)</f>
        <v>75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25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53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5</v>
      </c>
      <c r="F14" s="46">
        <f>PRODUCT(F10+R10)</f>
        <v>0</v>
      </c>
      <c r="G14" s="46">
        <f>PRODUCT(G10+S10)</f>
        <v>2</v>
      </c>
      <c r="H14" s="46">
        <f>PRODUCT(H10+T10)</f>
        <v>1</v>
      </c>
      <c r="I14" s="46">
        <f>PRODUCT(I10+U10)</f>
        <v>10</v>
      </c>
      <c r="J14" s="59">
        <v>0</v>
      </c>
      <c r="K14" s="16">
        <f>PRODUCT(K10+W10)</f>
        <v>0</v>
      </c>
      <c r="L14" s="52">
        <f>PRODUCT((F14+G14)/E14)</f>
        <v>0.4</v>
      </c>
      <c r="M14" s="52">
        <f>PRODUCT(H14/E14)</f>
        <v>0.2</v>
      </c>
      <c r="N14" s="52">
        <f>PRODUCT((F14+G14+H14)/E14)</f>
        <v>0.6</v>
      </c>
      <c r="O14" s="52">
        <f>PRODUCT(I14/E14)</f>
        <v>2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84</v>
      </c>
      <c r="F15" s="46">
        <f>PRODUCT(AB10+AN10)</f>
        <v>5</v>
      </c>
      <c r="G15" s="46">
        <f>PRODUCT(AC10+AO10)</f>
        <v>62</v>
      </c>
      <c r="H15" s="46">
        <f>PRODUCT(AD10+AP10)</f>
        <v>75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0.79761904761904767</v>
      </c>
      <c r="M15" s="52">
        <f>PRODUCT(H15/E15)</f>
        <v>0.8928571428571429</v>
      </c>
      <c r="N15" s="52">
        <f>PRODUCT((F15+G15+H15)/E15)</f>
        <v>1.6904761904761905</v>
      </c>
      <c r="O15" s="52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89</v>
      </c>
      <c r="F16" s="46">
        <f t="shared" ref="F16:I16" si="0">SUM(F13:F15)</f>
        <v>5</v>
      </c>
      <c r="G16" s="46">
        <f t="shared" si="0"/>
        <v>64</v>
      </c>
      <c r="H16" s="46">
        <f t="shared" si="0"/>
        <v>76</v>
      </c>
      <c r="I16" s="46">
        <f t="shared" si="0"/>
        <v>10</v>
      </c>
      <c r="J16" s="59">
        <v>0</v>
      </c>
      <c r="K16" s="16" t="e">
        <f>SUM(K13:K15)</f>
        <v>#DIV/0!</v>
      </c>
      <c r="L16" s="52">
        <f>PRODUCT((F16+G16)/E16)</f>
        <v>0.7752808988764045</v>
      </c>
      <c r="M16" s="52">
        <f>PRODUCT(H16/E16)</f>
        <v>0.8539325842696629</v>
      </c>
      <c r="N16" s="52">
        <f>PRODUCT((F16+G16+H16)/E16)</f>
        <v>1.6292134831460674</v>
      </c>
      <c r="O16" s="52">
        <f>PRODUCT(I16/5)</f>
        <v>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2018-12-25T23:13:48Z</dcterms:modified>
</cp:coreProperties>
</file>