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AE6" i="3"/>
  <c r="AF6" i="3" s="1"/>
  <c r="AD6" i="3"/>
  <c r="AC6" i="3"/>
  <c r="AB6" i="3"/>
  <c r="AA6" i="3"/>
  <c r="W6" i="3"/>
  <c r="U6" i="3"/>
  <c r="T6" i="3"/>
  <c r="S6" i="3"/>
  <c r="R6" i="3"/>
  <c r="Q6" i="3"/>
  <c r="K6" i="3"/>
  <c r="I6" i="3"/>
  <c r="H6" i="3"/>
  <c r="G6" i="3"/>
  <c r="F6" i="3"/>
  <c r="E6" i="3"/>
  <c r="K11" i="3" l="1"/>
  <c r="I11" i="3"/>
  <c r="G11" i="3"/>
  <c r="E11" i="3"/>
  <c r="K10" i="3"/>
  <c r="I10" i="3"/>
  <c r="H10" i="3"/>
  <c r="G10" i="3"/>
  <c r="F10" i="3"/>
  <c r="E10" i="3"/>
  <c r="E12" i="3" s="1"/>
  <c r="K12" i="3" l="1"/>
  <c r="G12" i="3"/>
  <c r="F11" i="3"/>
  <c r="H11" i="3"/>
  <c r="H12" i="3" s="1"/>
  <c r="M12" i="3" s="1"/>
  <c r="I12" i="3"/>
  <c r="J11" i="3"/>
  <c r="O11" i="3"/>
  <c r="M11" i="3" l="1"/>
  <c r="N11" i="3"/>
  <c r="L11" i="3"/>
  <c r="F12" i="3"/>
  <c r="O12" i="3"/>
  <c r="J12" i="3"/>
  <c r="L12" i="3" l="1"/>
  <c r="N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<sst xmlns="http://schemas.openxmlformats.org/spreadsheetml/2006/main" count="69" uniqueCount="29">
  <si>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</si>
  <si>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</si>
  <si>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</si>
  <si>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</si>
  <si>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</si>
  <si>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</si>
  <si>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</si>
  <si>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</si>
  <si>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</si>
  <si>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</si>
  <si>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</si>
  <si>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</si>
  <si>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</si>
  <si>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</si>
  <si>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</si>
  <si>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</si>
  <si>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</si>
  <si>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</si>
  <si>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</si>
  <si>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JoMa  2</t>
  </si>
  <si>
    <t>JoMa = Joensuun Maila  (1957),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</si>
  <si>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</si>
  <si>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</si>
  <si>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</si>
  <si>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</si>
  <si>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</si>
  <si>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3.</t>
  </si>
  <si>
    <t>xx</t>
  </si>
  <si>
    <t>Eemeli Pohtinen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</si>
</sst>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23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0"/>
      <c r="AH4" s="56"/>
      <c r="AI4" s="56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2019</v>
      </c>
      <c r="Y5" s="12" t="s">
        <v>26</v>
      </c>
      <c r="Z5" s="1" t="s">
        <v>19</v>
      </c>
      <c r="AA5" s="12">
        <v>1</v>
      </c>
      <c r="AB5" s="12">
        <v>0</v>
      </c>
      <c r="AC5" s="12">
        <v>0</v>
      </c>
      <c r="AD5" s="12">
        <v>0</v>
      </c>
      <c r="AE5" s="12">
        <v>4</v>
      </c>
      <c r="AF5" s="66">
        <v>0.66659999999999997</v>
      </c>
      <c r="AG5" s="19">
        <v>6</v>
      </c>
      <c r="AH5" s="41"/>
      <c r="AI5" s="7"/>
      <c r="AJ5" s="7"/>
      <c r="AK5" s="7"/>
      <c r="AM5" s="12"/>
      <c r="AN5" s="12"/>
      <c r="AO5" s="13"/>
      <c r="AP5" s="12"/>
      <c r="AQ5" s="12"/>
      <c r="AR5" s="67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1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4</v>
      </c>
      <c r="AF6" s="37">
        <f>PRODUCT(AE6/AG6)</f>
        <v>0.66666666666666663</v>
      </c>
      <c r="AG6" s="21">
        <f>SUM(AG4:AG5)</f>
        <v>6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24</v>
      </c>
      <c r="O8" s="7" t="s">
        <v>25</v>
      </c>
      <c r="Q8" s="17"/>
      <c r="R8" s="17" t="s">
        <v>10</v>
      </c>
      <c r="S8" s="17"/>
      <c r="T8" s="55" t="s">
        <v>20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</v>
      </c>
      <c r="F11" s="48">
        <f>PRODUCT(AB6+AN6)</f>
        <v>0</v>
      </c>
      <c r="G11" s="48">
        <f>PRODUCT(AC6+AO6)</f>
        <v>0</v>
      </c>
      <c r="H11" s="48">
        <f>PRODUCT(AD6+AP6)</f>
        <v>0</v>
      </c>
      <c r="I11" s="48">
        <f>PRODUCT(AE6+AQ6)</f>
        <v>4</v>
      </c>
      <c r="J11" s="65">
        <f>PRODUCT(I11/K11)</f>
        <v>0.66666666666666663</v>
      </c>
      <c r="K11" s="10">
        <f>PRODUCT(AG6+AS6)</f>
        <v>6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4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</v>
      </c>
      <c r="F12" s="48">
        <f t="shared" ref="F12:I12" si="0">SUM(F9:F11)</f>
        <v>0</v>
      </c>
      <c r="G12" s="48">
        <f t="shared" si="0"/>
        <v>0</v>
      </c>
      <c r="H12" s="48">
        <f t="shared" si="0"/>
        <v>0</v>
      </c>
      <c r="I12" s="48">
        <f t="shared" si="0"/>
        <v>4</v>
      </c>
      <c r="J12" s="65">
        <f>PRODUCT(I12/K12)</f>
        <v>0.66666666666666663</v>
      </c>
      <c r="K12" s="16">
        <f>SUM(K9:K11)</f>
        <v>6</v>
      </c>
      <c r="L12" s="54">
        <f>PRODUCT((F12+G12)/E12)</f>
        <v>0</v>
      </c>
      <c r="M12" s="54">
        <f>PRODUCT(H12/E12)</f>
        <v>0</v>
      </c>
      <c r="N12" s="54">
        <f>PRODUCT((F12+G12+H12)/E12)</f>
        <v>0</v>
      </c>
      <c r="O12" s="54">
        <f>PRODUCT(I12/E12)</f>
        <v>4</v>
      </c>
      <c r="Q12" s="10"/>
      <c r="R12" s="10"/>
      <c r="S12" s="10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H177" s="10"/>
      <c r="AI177" s="10"/>
      <c r="AJ177" s="10"/>
      <c r="AK177" s="10"/>
      <c r="AL177" s="10"/>
    </row>
    <row r="178" spans="12:38" x14ac:dyDescent="0.25"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</row>
    <row r="179" spans="12:38" x14ac:dyDescent="0.25"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</row>
    <row r="180" spans="12:38" x14ac:dyDescent="0.25"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</row>
    <row r="181" spans="12:38" x14ac:dyDescent="0.25"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</row>
    <row r="182" spans="12:38" x14ac:dyDescent="0.25"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</row>
    <row r="183" spans="12:38" x14ac:dyDescent="0.25"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</row>
    <row r="184" spans="12:38" x14ac:dyDescent="0.25"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</row>
    <row r="185" spans="12:38" x14ac:dyDescent="0.25"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</row>
    <row r="186" spans="12:38" x14ac:dyDescent="0.25"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</row>
    <row r="187" spans="12:38" x14ac:dyDescent="0.25"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</row>
    <row r="188" spans="12:38" x14ac:dyDescent="0.25"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</row>
    <row r="189" spans="12:38" x14ac:dyDescent="0.25"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</row>
    <row r="190" spans="12:38" x14ac:dyDescent="0.25"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2019-08-29T06:20:19Z</dcterms:modified>
</cp:coreProperties>
</file>