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5" i="5" l="1"/>
  <c r="O14" i="5"/>
  <c r="AS9" i="5" l="1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K15" i="5" s="1"/>
  <c r="J15" i="5" s="1"/>
  <c r="F14" i="5"/>
  <c r="F15" i="5" s="1"/>
  <c r="H14" i="5"/>
  <c r="M14" i="5" s="1"/>
  <c r="L14" i="5"/>
  <c r="H15" i="5"/>
  <c r="M15" i="5" s="1"/>
  <c r="J14" i="5"/>
  <c r="AF9" i="5"/>
  <c r="N14" i="5" l="1"/>
  <c r="N15" i="5"/>
  <c r="L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<sst xmlns="http://schemas.openxmlformats.org/spreadsheetml/2006/main" count="75" uniqueCount="31">
  <si>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</si>
  <si>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</si>
  <si>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</si>
  <si>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</si>
  <si>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</si>
  <si>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</si>
  <si>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</si>
  <si>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</si>
  <si>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</si>
  <si>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</si>
  <si>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</si>
  <si>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</si>
  <si>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</si>
  <si>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</si>
  <si>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</si>
  <si>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</si>
  <si>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</si>
  <si>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</si>
  <si>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</si>
  <si>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</si>
  <si>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</si>
  <si>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</si>
  <si>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</si>
  <si>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</si>
  <si>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</si>
  <si>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Eino Pitkänen</t>
  </si>
  <si>
    <t>8.</t>
  </si>
  <si>
    <t>SiKi</t>
  </si>
  <si>
    <t>5.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</si>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</sst>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70" t="s">
        <v>27</v>
      </c>
      <c r="AA4" s="12">
        <v>12</v>
      </c>
      <c r="AB4" s="12">
        <v>0</v>
      </c>
      <c r="AC4" s="12">
        <v>10</v>
      </c>
      <c r="AD4" s="12">
        <v>0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30</v>
      </c>
      <c r="Z5" s="70" t="s">
        <v>27</v>
      </c>
      <c r="AA5" s="12">
        <v>11</v>
      </c>
      <c r="AB5" s="12">
        <v>0</v>
      </c>
      <c r="AC5" s="12">
        <v>9</v>
      </c>
      <c r="AD5" s="12">
        <v>2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2001</v>
      </c>
      <c r="Y7" s="12" t="s">
        <v>26</v>
      </c>
      <c r="Z7" s="1" t="s">
        <v>27</v>
      </c>
      <c r="AA7" s="12">
        <v>17</v>
      </c>
      <c r="AB7" s="12">
        <v>0</v>
      </c>
      <c r="AC7" s="12">
        <v>27</v>
      </c>
      <c r="AD7" s="12">
        <v>2</v>
      </c>
      <c r="AE7" s="12">
        <v>44</v>
      </c>
      <c r="AF7" s="68">
        <v>0.43559999999999999</v>
      </c>
      <c r="AG7" s="69">
        <v>101</v>
      </c>
      <c r="AH7" s="7" t="s">
        <v>28</v>
      </c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2002</v>
      </c>
      <c r="Y8" s="12" t="s">
        <v>29</v>
      </c>
      <c r="Z8" s="1" t="s">
        <v>27</v>
      </c>
      <c r="AA8" s="12">
        <v>15</v>
      </c>
      <c r="AB8" s="12">
        <v>0</v>
      </c>
      <c r="AC8" s="12">
        <v>19</v>
      </c>
      <c r="AD8" s="12">
        <v>0</v>
      </c>
      <c r="AE8" s="12">
        <v>25</v>
      </c>
      <c r="AF8" s="68">
        <v>0.39679999999999999</v>
      </c>
      <c r="AG8" s="69">
        <v>63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4</v>
      </c>
      <c r="AP8" s="12">
        <v>1</v>
      </c>
      <c r="AQ8" s="12">
        <v>5</v>
      </c>
      <c r="AR8" s="65">
        <v>0.5</v>
      </c>
      <c r="AS8" s="66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55</v>
      </c>
      <c r="AB9" s="36">
        <f>SUM(AB4:AB8)</f>
        <v>0</v>
      </c>
      <c r="AC9" s="36">
        <f>SUM(AC4:AC8)</f>
        <v>65</v>
      </c>
      <c r="AD9" s="36">
        <f>SUM(AD4:AD8)</f>
        <v>4</v>
      </c>
      <c r="AE9" s="36">
        <f>SUM(AE4:AE8)</f>
        <v>69</v>
      </c>
      <c r="AF9" s="37">
        <f>PRODUCT(AE9/AG9)</f>
        <v>0.42073170731707316</v>
      </c>
      <c r="AG9" s="21">
        <f>SUM(AG4:AG8)</f>
        <v>164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4</v>
      </c>
      <c r="AP9" s="36">
        <f>SUM(AP4:AP8)</f>
        <v>1</v>
      </c>
      <c r="AQ9" s="36">
        <f>SUM(AQ4:AQ8)</f>
        <v>5</v>
      </c>
      <c r="AR9" s="37">
        <f>PRODUCT(AQ9/AS9)</f>
        <v>0.5</v>
      </c>
      <c r="AS9" s="39">
        <f>SUM(AS4:AS8)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57</v>
      </c>
      <c r="F14" s="47">
        <f>PRODUCT(AB9+AN9)</f>
        <v>0</v>
      </c>
      <c r="G14" s="47">
        <f>PRODUCT(AC9+AO9)</f>
        <v>69</v>
      </c>
      <c r="H14" s="47">
        <f>PRODUCT(AD9+AP9)</f>
        <v>5</v>
      </c>
      <c r="I14" s="47">
        <f>PRODUCT(AE9+AQ9)</f>
        <v>74</v>
      </c>
      <c r="J14" s="60">
        <f>PRODUCT(I14/K14)</f>
        <v>0.42528735632183906</v>
      </c>
      <c r="K14" s="10">
        <f>PRODUCT(AG9+AS9)</f>
        <v>174</v>
      </c>
      <c r="L14" s="53">
        <f>PRODUCT((F14+G14)/E14)</f>
        <v>1.2105263157894737</v>
      </c>
      <c r="M14" s="53">
        <f>PRODUCT(H14/E14)</f>
        <v>8.771929824561403E-2</v>
      </c>
      <c r="N14" s="53">
        <f>PRODUCT((F14+G14+H14)/E14)</f>
        <v>1.2982456140350878</v>
      </c>
      <c r="O14" s="53">
        <f>PRODUCT(I14/34)</f>
        <v>2.1764705882352939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57</v>
      </c>
      <c r="F15" s="47">
        <f t="shared" ref="F15:I15" si="0">SUM(F12:F14)</f>
        <v>0</v>
      </c>
      <c r="G15" s="47">
        <f t="shared" si="0"/>
        <v>69</v>
      </c>
      <c r="H15" s="47">
        <f t="shared" si="0"/>
        <v>5</v>
      </c>
      <c r="I15" s="47">
        <f t="shared" si="0"/>
        <v>74</v>
      </c>
      <c r="J15" s="60">
        <f>PRODUCT(I15/K15)</f>
        <v>0.42528735632183906</v>
      </c>
      <c r="K15" s="16">
        <f>SUM(K12:K14)</f>
        <v>174</v>
      </c>
      <c r="L15" s="53">
        <f>PRODUCT((F15+G15)/E15)</f>
        <v>1.2105263157894737</v>
      </c>
      <c r="M15" s="53">
        <f>PRODUCT(H15/E15)</f>
        <v>8.771929824561403E-2</v>
      </c>
      <c r="N15" s="53">
        <f>PRODUCT((F15+G15+H15)/E15)</f>
        <v>1.2982456140350878</v>
      </c>
      <c r="O15" s="53">
        <f>PRODUCT(I15/34)</f>
        <v>2.1764705882352939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2018-12-25T18:21:53Z</dcterms:modified>
</cp:coreProperties>
</file>