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F18" i="5" l="1"/>
  <c r="N17" i="5"/>
  <c r="E18" i="5"/>
  <c r="M18" i="5" s="1"/>
  <c r="M17" i="5"/>
  <c r="L17" i="5"/>
  <c r="I18" i="5"/>
  <c r="N18" i="5" l="1"/>
  <c r="L18" i="5"/>
  <c r="O18" i="5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<sst xmlns="http://schemas.openxmlformats.org/spreadsheetml/2006/main" count="82" uniqueCount="36">
  <si>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</si>
  <si>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</si>
  <si>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</si>
  <si>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</si>
  <si>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</si>
  <si>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</si>
  <si>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</si>
  <si>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</si>
  <si>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</si>
  <si>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</si>
  <si>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</si>
  <si>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</si>
  <si>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</si>
  <si>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</si>
  <si>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</si>
  <si>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</si>
  <si>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</si>
  <si>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</si>
  <si>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</si>
  <si>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</si>
  <si>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</si>
  <si>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</si>
  <si>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</si>
  <si>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</si>
  <si>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</si>
  <si>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KuKu = Kulhon Kunto  (1949)</t>
  </si>
  <si>
    <t>IlU = Ilomatsin Urheilijat  (1939)</t>
  </si>
  <si>
    <t>Jari Pippola</t>
  </si>
  <si>
    <t>8.</t>
  </si>
  <si>
    <t>KuKu</t>
  </si>
  <si>
    <t>6.</t>
  </si>
  <si>
    <t>10.</t>
  </si>
  <si>
    <t>2.</t>
  </si>
  <si>
    <t>JoMa</t>
  </si>
  <si>
    <t>5.</t>
  </si>
  <si>
    <t>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</si>
</sst>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28</v>
      </c>
      <c r="Z4" s="68" t="s">
        <v>29</v>
      </c>
      <c r="AA4" s="12">
        <v>5</v>
      </c>
      <c r="AB4" s="12">
        <v>0</v>
      </c>
      <c r="AC4" s="12">
        <v>1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29</v>
      </c>
      <c r="AA5" s="12">
        <v>5</v>
      </c>
      <c r="AB5" s="12">
        <v>0</v>
      </c>
      <c r="AC5" s="12">
        <v>2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30</v>
      </c>
      <c r="Z6" s="68" t="s">
        <v>29</v>
      </c>
      <c r="AA6" s="12">
        <v>22</v>
      </c>
      <c r="AB6" s="12">
        <v>0</v>
      </c>
      <c r="AC6" s="12">
        <v>16</v>
      </c>
      <c r="AD6" s="12">
        <v>16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31</v>
      </c>
      <c r="Z7" s="68" t="s">
        <v>29</v>
      </c>
      <c r="AA7" s="12">
        <v>22</v>
      </c>
      <c r="AB7" s="12">
        <v>0</v>
      </c>
      <c r="AC7" s="12">
        <v>6</v>
      </c>
      <c r="AD7" s="12">
        <v>26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32</v>
      </c>
      <c r="Z9" s="69" t="s">
        <v>33</v>
      </c>
      <c r="AA9" s="12">
        <v>20</v>
      </c>
      <c r="AB9" s="12">
        <v>1</v>
      </c>
      <c r="AC9" s="12">
        <v>20</v>
      </c>
      <c r="AD9" s="12">
        <v>18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32</v>
      </c>
      <c r="Z10" s="69" t="s">
        <v>33</v>
      </c>
      <c r="AA10" s="12">
        <v>22</v>
      </c>
      <c r="AB10" s="12">
        <v>0</v>
      </c>
      <c r="AC10" s="12">
        <v>29</v>
      </c>
      <c r="AD10" s="12">
        <v>11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1992</v>
      </c>
      <c r="Y11" s="12" t="s">
        <v>34</v>
      </c>
      <c r="Z11" s="69" t="s">
        <v>35</v>
      </c>
      <c r="AA11" s="12">
        <v>22</v>
      </c>
      <c r="AB11" s="12">
        <v>0</v>
      </c>
      <c r="AC11" s="12">
        <v>14</v>
      </c>
      <c r="AD11" s="12">
        <v>24</v>
      </c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118</v>
      </c>
      <c r="AB12" s="36">
        <f>SUM(AB4:AB11)</f>
        <v>1</v>
      </c>
      <c r="AC12" s="36">
        <f>SUM(AC4:AC11)</f>
        <v>88</v>
      </c>
      <c r="AD12" s="36">
        <f>SUM(AD4:AD11)</f>
        <v>102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26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118</v>
      </c>
      <c r="F17" s="47">
        <f>PRODUCT(AB12+AN12)</f>
        <v>1</v>
      </c>
      <c r="G17" s="47">
        <f>PRODUCT(AC12+AO12)</f>
        <v>88</v>
      </c>
      <c r="H17" s="47">
        <f>PRODUCT(AD12+AP12)</f>
        <v>102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0.75423728813559321</v>
      </c>
      <c r="M17" s="53">
        <f>PRODUCT(H17/E17)</f>
        <v>0.86440677966101698</v>
      </c>
      <c r="N17" s="53">
        <f>PRODUCT((F17+G17+H17)/E17)</f>
        <v>1.6186440677966101</v>
      </c>
      <c r="O17" s="53">
        <f>PRODUCT(I17/E17)</f>
        <v>0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118</v>
      </c>
      <c r="F18" s="47">
        <f t="shared" ref="F18:I18" si="0">SUM(F15:F17)</f>
        <v>1</v>
      </c>
      <c r="G18" s="47">
        <f t="shared" si="0"/>
        <v>88</v>
      </c>
      <c r="H18" s="47">
        <f t="shared" si="0"/>
        <v>102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0.75423728813559321</v>
      </c>
      <c r="M18" s="53">
        <f>PRODUCT(H18/E18)</f>
        <v>0.86440677966101698</v>
      </c>
      <c r="N18" s="53">
        <f>PRODUCT((F18+G18+H18)/E18)</f>
        <v>1.6186440677966101</v>
      </c>
      <c r="O18" s="53">
        <f>PRODUCT(I18/E18)</f>
        <v>0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 s="10"/>
      <c r="AL183" s="10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2018-12-25T14:15:25Z</dcterms:modified>
</cp:coreProperties>
</file>