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E10" i="5"/>
  <c r="E14" i="5" s="1"/>
  <c r="E16" i="5" s="1"/>
  <c r="I16" i="5" l="1"/>
  <c r="O16" i="5" s="1"/>
  <c r="I15" i="5"/>
  <c r="K15" i="5"/>
  <c r="K16" i="5" s="1"/>
  <c r="F15" i="5"/>
  <c r="H15" i="5"/>
  <c r="M15" i="5" s="1"/>
  <c r="L15" i="5"/>
  <c r="J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<sst xmlns="http://schemas.openxmlformats.org/spreadsheetml/2006/main" count="77" uniqueCount="35">
  <si>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</si>
  <si>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</si>
  <si>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</si>
  <si>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</si>
  <si>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</si>
  <si>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</si>
  <si>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</si>
  <si>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</si>
  <si>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</si>
  <si>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</si>
  <si>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</si>
  <si>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</si>
  <si>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</si>
  <si>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</si>
  <si>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</si>
  <si>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</si>
  <si>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</si>
  <si>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</si>
  <si>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</si>
  <si>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</si>
  <si>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</si>
  <si>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</si>
  <si>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</si>
  <si>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</si>
  <si>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</si>
  <si>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KylKai = Kylävuoren Kaiku, Kurikka</t>
  </si>
  <si>
    <t>Petteri Peuronen</t>
  </si>
  <si>
    <t>9.</t>
  </si>
  <si>
    <t>KylKai</t>
  </si>
  <si>
    <t>7.</t>
  </si>
  <si>
    <t>KoU  2</t>
  </si>
  <si>
    <t>3.</t>
  </si>
  <si>
    <t>SMJ</t>
  </si>
  <si>
    <t>20.7.1987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</si>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</sst>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15</v>
      </c>
      <c r="AB4" s="12">
        <v>0</v>
      </c>
      <c r="AC4" s="12">
        <v>3</v>
      </c>
      <c r="AD4" s="12">
        <v>16</v>
      </c>
      <c r="AE4" s="12">
        <v>45</v>
      </c>
      <c r="AF4" s="68">
        <v>0.5696</v>
      </c>
      <c r="AG4" s="69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30</v>
      </c>
      <c r="AA6" s="12">
        <v>8</v>
      </c>
      <c r="AB6" s="12">
        <v>0</v>
      </c>
      <c r="AC6" s="12">
        <v>0</v>
      </c>
      <c r="AD6" s="12">
        <v>13</v>
      </c>
      <c r="AE6" s="12">
        <v>37</v>
      </c>
      <c r="AF6" s="68">
        <v>0.57809999999999995</v>
      </c>
      <c r="AG6" s="69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31</v>
      </c>
      <c r="Z8" s="1" t="s">
        <v>30</v>
      </c>
      <c r="AA8" s="12">
        <v>6</v>
      </c>
      <c r="AB8" s="12">
        <v>1</v>
      </c>
      <c r="AC8" s="12">
        <v>0</v>
      </c>
      <c r="AD8" s="12">
        <v>10</v>
      </c>
      <c r="AE8" s="12">
        <v>24</v>
      </c>
      <c r="AF8" s="68">
        <v>0.63149999999999995</v>
      </c>
      <c r="AG8" s="69">
        <v>38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5</v>
      </c>
      <c r="AR8" s="65">
        <v>0.83330000000000004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27</v>
      </c>
      <c r="Z9" s="1" t="s">
        <v>32</v>
      </c>
      <c r="AA9" s="12">
        <v>7</v>
      </c>
      <c r="AB9" s="12">
        <v>0</v>
      </c>
      <c r="AC9" s="12">
        <v>0</v>
      </c>
      <c r="AD9" s="12">
        <v>10</v>
      </c>
      <c r="AE9" s="12">
        <v>28</v>
      </c>
      <c r="AF9" s="68">
        <v>0.52829999999999999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36</v>
      </c>
      <c r="AB10" s="36">
        <f>SUM(AB4:AB9)</f>
        <v>1</v>
      </c>
      <c r="AC10" s="36">
        <f>SUM(AC4:AC9)</f>
        <v>3</v>
      </c>
      <c r="AD10" s="36">
        <f>SUM(AD4:AD9)</f>
        <v>49</v>
      </c>
      <c r="AE10" s="36">
        <f>SUM(AE4:AE9)</f>
        <v>134</v>
      </c>
      <c r="AF10" s="37">
        <f>PRODUCT(AE10/AG10)</f>
        <v>0.57264957264957261</v>
      </c>
      <c r="AG10" s="21">
        <f>SUM(AG4:AG9)</f>
        <v>234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5</v>
      </c>
      <c r="AR10" s="37">
        <f>PRODUCT(AQ10/AS10)</f>
        <v>0.83333333333333337</v>
      </c>
      <c r="AS10" s="39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37</v>
      </c>
      <c r="F15" s="47">
        <f>PRODUCT(AB10+AN10)</f>
        <v>1</v>
      </c>
      <c r="G15" s="47">
        <f>PRODUCT(AC10+AO10)</f>
        <v>3</v>
      </c>
      <c r="H15" s="47">
        <f>PRODUCT(AD10+AP10)</f>
        <v>50</v>
      </c>
      <c r="I15" s="47">
        <f>PRODUCT(AE10+AQ10)</f>
        <v>139</v>
      </c>
      <c r="J15" s="60">
        <f>PRODUCT(I15/K15)</f>
        <v>0.57916666666666672</v>
      </c>
      <c r="K15" s="10">
        <f>PRODUCT(AG10+AS10)</f>
        <v>240</v>
      </c>
      <c r="L15" s="53">
        <f>PRODUCT((F15+G15)/E15)</f>
        <v>0.10810810810810811</v>
      </c>
      <c r="M15" s="53">
        <f>PRODUCT(H15/E15)</f>
        <v>1.3513513513513513</v>
      </c>
      <c r="N15" s="53">
        <f>PRODUCT((F15+G15+H15)/E15)</f>
        <v>1.4594594594594594</v>
      </c>
      <c r="O15" s="53">
        <f>PRODUCT(I15/E15)</f>
        <v>3.7567567567567566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37</v>
      </c>
      <c r="F16" s="47">
        <f t="shared" ref="F16:I16" si="0">SUM(F13:F15)</f>
        <v>1</v>
      </c>
      <c r="G16" s="47">
        <f t="shared" si="0"/>
        <v>3</v>
      </c>
      <c r="H16" s="47">
        <f t="shared" si="0"/>
        <v>50</v>
      </c>
      <c r="I16" s="47">
        <f t="shared" si="0"/>
        <v>139</v>
      </c>
      <c r="J16" s="60">
        <f>PRODUCT(I16/K16)</f>
        <v>0.57916666666666672</v>
      </c>
      <c r="K16" s="16">
        <f>SUM(K13:K15)</f>
        <v>240</v>
      </c>
      <c r="L16" s="53">
        <f>PRODUCT((F16+G16)/E16)</f>
        <v>0.10810810810810811</v>
      </c>
      <c r="M16" s="53">
        <f>PRODUCT(H16/E16)</f>
        <v>1.3513513513513513</v>
      </c>
      <c r="N16" s="53">
        <f>PRODUCT((F16+G16+H16)/E16)</f>
        <v>1.4594594594594594</v>
      </c>
      <c r="O16" s="53">
        <f>PRODUCT(I16/E16)</f>
        <v>3.7567567567567566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2018-11-11T14:13:24Z</dcterms:modified>
</cp:coreProperties>
</file>