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<sst xmlns="http://schemas.openxmlformats.org/spreadsheetml/2006/main" count="74" uniqueCount="32">
  <si>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</si>
  <si>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</si>
  <si>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</si>
  <si>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</si>
  <si>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</si>
  <si>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</si>
  <si>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</si>
  <si>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</si>
  <si>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</si>
  <si>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</si>
  <si>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</si>
  <si>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</si>
  <si>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</si>
  <si>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</si>
  <si>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</si>
  <si>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</si>
  <si>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</si>
  <si>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</si>
  <si>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</si>
  <si>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</si>
  <si>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</si>
  <si>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</si>
  <si>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</si>
  <si>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</si>
  <si>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= Kiteen Pallo-90  (1990)</t>
  </si>
  <si>
    <t>Sami Petäjä</t>
  </si>
  <si>
    <t>9.</t>
  </si>
  <si>
    <t>KiPe  2</t>
  </si>
  <si>
    <t>7.</t>
  </si>
  <si>
    <t>Tahko  2</t>
  </si>
  <si>
    <t>11.4.1985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</si>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</sst>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14</v>
      </c>
      <c r="AB4" s="12">
        <v>0</v>
      </c>
      <c r="AC4" s="12">
        <v>1</v>
      </c>
      <c r="AD4" s="12">
        <v>16</v>
      </c>
      <c r="AE4" s="12">
        <v>28</v>
      </c>
      <c r="AF4" s="68">
        <v>0.4516</v>
      </c>
      <c r="AG4" s="69">
        <v>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16</v>
      </c>
      <c r="AB5" s="12">
        <v>0</v>
      </c>
      <c r="AC5" s="12">
        <v>3</v>
      </c>
      <c r="AD5" s="12">
        <v>15</v>
      </c>
      <c r="AE5" s="12">
        <v>62</v>
      </c>
      <c r="AF5" s="68">
        <v>0.56879999999999997</v>
      </c>
      <c r="AG5" s="69">
        <v>109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29</v>
      </c>
      <c r="AA6" s="12">
        <v>9</v>
      </c>
      <c r="AB6" s="12">
        <v>0</v>
      </c>
      <c r="AC6" s="12">
        <v>2</v>
      </c>
      <c r="AD6" s="12">
        <v>12</v>
      </c>
      <c r="AE6" s="12">
        <v>30</v>
      </c>
      <c r="AF6" s="68">
        <v>0.53569999999999995</v>
      </c>
      <c r="AG6" s="69">
        <v>56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39</v>
      </c>
      <c r="AB7" s="36">
        <f>SUM(AB4:AB6)</f>
        <v>0</v>
      </c>
      <c r="AC7" s="36">
        <f>SUM(AC4:AC6)</f>
        <v>6</v>
      </c>
      <c r="AD7" s="36">
        <f>SUM(AD4:AD6)</f>
        <v>43</v>
      </c>
      <c r="AE7" s="36">
        <f>SUM(AE4:AE6)</f>
        <v>120</v>
      </c>
      <c r="AF7" s="37">
        <f>PRODUCT(AE7/AG7)</f>
        <v>0.52863436123348018</v>
      </c>
      <c r="AG7" s="21">
        <f>SUM(AG4:AG6)</f>
        <v>227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6"/>
      <c r="V9" s="16"/>
      <c r="W9" s="16"/>
      <c r="X9" s="17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0"/>
      <c r="V10" s="19"/>
      <c r="W10" s="19"/>
      <c r="X10" s="43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39</v>
      </c>
      <c r="F12" s="47">
        <f>PRODUCT(AB7+AN7)</f>
        <v>0</v>
      </c>
      <c r="G12" s="47">
        <f>PRODUCT(AC7+AO7)</f>
        <v>6</v>
      </c>
      <c r="H12" s="47">
        <f>PRODUCT(AD7+AP7)</f>
        <v>43</v>
      </c>
      <c r="I12" s="47">
        <f>PRODUCT(AE7+AQ7)</f>
        <v>120</v>
      </c>
      <c r="J12" s="60">
        <f>PRODUCT(I12/K12)</f>
        <v>0.52863436123348018</v>
      </c>
      <c r="K12" s="10">
        <f>PRODUCT(AG7+AS7)</f>
        <v>227</v>
      </c>
      <c r="L12" s="53">
        <f>PRODUCT((F12+G12)/E12)</f>
        <v>0.15384615384615385</v>
      </c>
      <c r="M12" s="53">
        <f>PRODUCT(H12/E12)</f>
        <v>1.1025641025641026</v>
      </c>
      <c r="N12" s="53">
        <f>PRODUCT((F12+G12+H12)/E12)</f>
        <v>1.2564102564102564</v>
      </c>
      <c r="O12" s="53">
        <f>PRODUCT(I12/E12)</f>
        <v>3.0769230769230771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39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43</v>
      </c>
      <c r="I13" s="47">
        <f t="shared" si="0"/>
        <v>120</v>
      </c>
      <c r="J13" s="60">
        <f>PRODUCT(I13/K13)</f>
        <v>0.52863436123348018</v>
      </c>
      <c r="K13" s="16">
        <f>SUM(K10:K12)</f>
        <v>227</v>
      </c>
      <c r="L13" s="53">
        <f>PRODUCT((F13+G13)/E13)</f>
        <v>0.15384615384615385</v>
      </c>
      <c r="M13" s="53">
        <f>PRODUCT(H13/E13)</f>
        <v>1.1025641025641026</v>
      </c>
      <c r="N13" s="53">
        <f>PRODUCT((F13+G13+H13)/E13)</f>
        <v>1.2564102564102564</v>
      </c>
      <c r="O13" s="53">
        <f>PRODUCT(I13/E13)</f>
        <v>3.0769230769230771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T9:X10">
    <sortCondition descending="1" ref="T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2018-11-22T16:28:40Z</dcterms:modified>
</cp:coreProperties>
</file>