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2" i="1" l="1"/>
  <c r="L22" i="1"/>
  <c r="K22" i="1"/>
  <c r="O23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I20" i="1"/>
  <c r="H16" i="1"/>
  <c r="H20" i="1"/>
  <c r="H23" i="1" s="1"/>
  <c r="L23" i="1" s="1"/>
  <c r="G16" i="1"/>
  <c r="G20" i="1"/>
  <c r="G23" i="1" s="1"/>
  <c r="F16" i="1"/>
  <c r="F20" i="1" s="1"/>
  <c r="E16" i="1"/>
  <c r="E20" i="1"/>
  <c r="E23" i="1" s="1"/>
  <c r="M23" i="1" s="1"/>
  <c r="N20" i="1"/>
  <c r="I23" i="1"/>
  <c r="N23" i="1" s="1"/>
  <c r="M20" i="1"/>
  <c r="L20" i="1"/>
  <c r="D17" i="1"/>
  <c r="F23" i="1" l="1"/>
  <c r="K23" i="1" s="1"/>
  <c r="K20" i="1"/>
</calcChain>
</file>

<file path=xl/sharedStrings.xml><?xml version="1.0" encoding="utf-8"?>
<sst xmlns="http://schemas.openxmlformats.org/spreadsheetml/2006/main" count="94" uniqueCount="56">
  <si>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</si>
  <si>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</si>
  <si>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</si>
  <si>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</si>
  <si>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</si>
  <si>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</si>
  <si>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</si>
  <si>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</si>
  <si>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</si>
  <si>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</si>
  <si>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</si>
  <si>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</si>
  <si>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</si>
  <si>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</si>
  <si>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</si>
  <si>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</si>
  <si>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</si>
  <si>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</si>
  <si>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</si>
  <si>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</si>
  <si>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</si>
  <si>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</si>
  <si>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</si>
  <si>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</si>
  <si>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</si>
  <si>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</si>
  <si>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</si>
  <si>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</si>
  <si>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</si>
  <si>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</si>
  <si>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</si>
  <si>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</si>
  <si>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</si>
  <si>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</si>
  <si>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</si>
  <si>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Hanna Pernula</t>
  </si>
  <si>
    <t>7.4.1980</t>
  </si>
  <si>
    <t>ykköspesis</t>
  </si>
  <si>
    <t>suomensarja</t>
  </si>
  <si>
    <t>MyVe</t>
  </si>
  <si>
    <t>Turku-Pesis</t>
  </si>
  <si>
    <t>10.</t>
  </si>
  <si>
    <t>Turku-Pesis = Turku-Pesis (ent. Lännen Pallo)  (1949)</t>
  </si>
  <si>
    <t>MyVe = Mynämäen Vesa  (1920)</t>
  </si>
  <si>
    <t>ENSIMMÄISET</t>
  </si>
  <si>
    <t>Ottelu</t>
  </si>
  <si>
    <t>1.  ottelu</t>
  </si>
  <si>
    <t>Lyöty juoksu</t>
  </si>
  <si>
    <t>Tuotu juoksu</t>
  </si>
  <si>
    <t>Kunnari</t>
  </si>
  <si>
    <t>karsintasarja</t>
  </si>
  <si>
    <t>16.08. 2005  Turku-Pesis - SoJy  0-2  (0-3, 0-4)</t>
  </si>
  <si>
    <t xml:space="preserve">  25 v   4 kk   9 pv</t>
  </si>
  <si>
    <t>28.08. 2005  Turku-Pesis - KyPe  1-0  (5-1, 4-4)</t>
  </si>
  <si>
    <t>3.  ottelu</t>
  </si>
  <si>
    <t xml:space="preserve">  25 v   4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</si>
</sst>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1" fillId="6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7" customWidth="1"/>
    <col min="4" max="4" width="14.14062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42578125" style="68" customWidth="1"/>
    <col min="16" max="23" width="5.7109375" style="68" customWidth="1"/>
    <col min="24" max="26" width="5.7109375" style="26" customWidth="1"/>
    <col min="27" max="27" width="5.140625" style="26" customWidth="1"/>
    <col min="28" max="28" width="6.28515625" style="6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27"/>
      <c r="D4" s="28" t="s">
        <v>40</v>
      </c>
      <c r="E4" s="27"/>
      <c r="F4" s="29" t="s">
        <v>37</v>
      </c>
      <c r="G4" s="72"/>
      <c r="H4" s="70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3">
        <v>1999</v>
      </c>
      <c r="C5" s="33"/>
      <c r="D5" s="34" t="s">
        <v>40</v>
      </c>
      <c r="E5" s="33"/>
      <c r="F5" s="35" t="s">
        <v>38</v>
      </c>
      <c r="G5" s="73"/>
      <c r="H5" s="71"/>
      <c r="I5" s="33"/>
      <c r="J5" s="33"/>
      <c r="K5" s="33"/>
      <c r="L5" s="33"/>
      <c r="M5" s="33"/>
      <c r="N5" s="36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3">
        <v>2000</v>
      </c>
      <c r="C6" s="33"/>
      <c r="D6" s="34" t="s">
        <v>40</v>
      </c>
      <c r="E6" s="33"/>
      <c r="F6" s="35" t="s">
        <v>38</v>
      </c>
      <c r="G6" s="73"/>
      <c r="H6" s="71"/>
      <c r="I6" s="33"/>
      <c r="J6" s="33"/>
      <c r="K6" s="33"/>
      <c r="L6" s="33"/>
      <c r="M6" s="33"/>
      <c r="N6" s="36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2001</v>
      </c>
      <c r="C7" s="33"/>
      <c r="D7" s="34" t="s">
        <v>40</v>
      </c>
      <c r="E7" s="33"/>
      <c r="F7" s="35" t="s">
        <v>38</v>
      </c>
      <c r="G7" s="73"/>
      <c r="H7" s="71"/>
      <c r="I7" s="33"/>
      <c r="J7" s="33"/>
      <c r="K7" s="33"/>
      <c r="L7" s="33"/>
      <c r="M7" s="33"/>
      <c r="N7" s="36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2002</v>
      </c>
      <c r="C8" s="33"/>
      <c r="D8" s="34" t="s">
        <v>40</v>
      </c>
      <c r="E8" s="33"/>
      <c r="F8" s="35" t="s">
        <v>38</v>
      </c>
      <c r="G8" s="73"/>
      <c r="H8" s="71"/>
      <c r="I8" s="33"/>
      <c r="J8" s="33"/>
      <c r="K8" s="33"/>
      <c r="L8" s="33"/>
      <c r="M8" s="33"/>
      <c r="N8" s="36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27"/>
      <c r="D9" s="28" t="s">
        <v>40</v>
      </c>
      <c r="E9" s="27"/>
      <c r="F9" s="29" t="s">
        <v>37</v>
      </c>
      <c r="G9" s="72"/>
      <c r="H9" s="70"/>
      <c r="I9" s="27"/>
      <c r="J9" s="27"/>
      <c r="K9" s="27"/>
      <c r="L9" s="27"/>
      <c r="M9" s="27"/>
      <c r="N9" s="30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2004</v>
      </c>
      <c r="C10" s="33"/>
      <c r="D10" s="34" t="s">
        <v>40</v>
      </c>
      <c r="E10" s="33"/>
      <c r="F10" s="35" t="s">
        <v>38</v>
      </c>
      <c r="G10" s="73"/>
      <c r="H10" s="71"/>
      <c r="I10" s="33"/>
      <c r="J10" s="33"/>
      <c r="K10" s="33"/>
      <c r="L10" s="33"/>
      <c r="M10" s="33"/>
      <c r="N10" s="36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2005</v>
      </c>
      <c r="C11" s="27"/>
      <c r="D11" s="28" t="s">
        <v>40</v>
      </c>
      <c r="E11" s="27"/>
      <c r="F11" s="29" t="s">
        <v>37</v>
      </c>
      <c r="G11" s="72"/>
      <c r="H11" s="70"/>
      <c r="I11" s="27"/>
      <c r="J11" s="27"/>
      <c r="K11" s="27"/>
      <c r="L11" s="27"/>
      <c r="M11" s="27"/>
      <c r="N11" s="30"/>
      <c r="O11" s="25"/>
      <c r="P11" s="31"/>
      <c r="Q11" s="31"/>
      <c r="R11" s="31"/>
      <c r="S11" s="31"/>
      <c r="T11" s="31"/>
      <c r="U11" s="32">
        <v>6</v>
      </c>
      <c r="V11" s="32">
        <v>0</v>
      </c>
      <c r="W11" s="32">
        <v>0</v>
      </c>
      <c r="X11" s="32">
        <v>4</v>
      </c>
      <c r="Y11" s="32">
        <v>18</v>
      </c>
      <c r="Z11" s="31"/>
      <c r="AA11" s="31"/>
      <c r="AB11" s="31"/>
      <c r="AC11" s="31"/>
      <c r="AD11" s="31"/>
      <c r="AE11" s="31"/>
      <c r="AF11" s="92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2006</v>
      </c>
      <c r="C12" s="27"/>
      <c r="D12" s="28" t="s">
        <v>40</v>
      </c>
      <c r="E12" s="27"/>
      <c r="F12" s="29" t="s">
        <v>37</v>
      </c>
      <c r="G12" s="72"/>
      <c r="H12" s="70"/>
      <c r="I12" s="27"/>
      <c r="J12" s="27"/>
      <c r="K12" s="27"/>
      <c r="L12" s="27"/>
      <c r="M12" s="27"/>
      <c r="N12" s="30"/>
      <c r="O12" s="2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2007</v>
      </c>
      <c r="C13" s="27"/>
      <c r="D13" s="28" t="s">
        <v>40</v>
      </c>
      <c r="E13" s="27"/>
      <c r="F13" s="29" t="s">
        <v>37</v>
      </c>
      <c r="G13" s="72"/>
      <c r="H13" s="70"/>
      <c r="I13" s="27"/>
      <c r="J13" s="27"/>
      <c r="K13" s="27"/>
      <c r="L13" s="27"/>
      <c r="M13" s="27"/>
      <c r="N13" s="30"/>
      <c r="O13" s="25"/>
      <c r="P13" s="31"/>
      <c r="Q13" s="31"/>
      <c r="R13" s="31"/>
      <c r="S13" s="31"/>
      <c r="T13" s="31"/>
      <c r="U13" s="32">
        <v>3</v>
      </c>
      <c r="V13" s="32">
        <v>0</v>
      </c>
      <c r="W13" s="32">
        <v>0</v>
      </c>
      <c r="X13" s="32">
        <v>0</v>
      </c>
      <c r="Y13" s="32">
        <v>6</v>
      </c>
      <c r="Z13" s="31"/>
      <c r="AA13" s="31"/>
      <c r="AB13" s="31"/>
      <c r="AC13" s="31"/>
      <c r="AD13" s="31"/>
      <c r="AE13" s="31"/>
      <c r="AF13" s="92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2008</v>
      </c>
      <c r="C14" s="27"/>
      <c r="D14" s="28" t="s">
        <v>39</v>
      </c>
      <c r="E14" s="27"/>
      <c r="F14" s="29" t="s">
        <v>37</v>
      </c>
      <c r="G14" s="72"/>
      <c r="H14" s="70"/>
      <c r="I14" s="27"/>
      <c r="J14" s="27"/>
      <c r="K14" s="27"/>
      <c r="L14" s="27"/>
      <c r="M14" s="27"/>
      <c r="N14" s="30"/>
      <c r="O14" s="25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1">
        <v>2008</v>
      </c>
      <c r="C15" s="31" t="s">
        <v>41</v>
      </c>
      <c r="D15" s="37" t="s">
        <v>40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8">
        <v>0</v>
      </c>
      <c r="O15" s="2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1</v>
      </c>
      <c r="F16" s="19">
        <f t="shared" si="0"/>
        <v>0</v>
      </c>
      <c r="G16" s="19">
        <f t="shared" si="0"/>
        <v>0</v>
      </c>
      <c r="H16" s="19">
        <f t="shared" si="0"/>
        <v>0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39">
        <v>0</v>
      </c>
      <c r="O16" s="40">
        <v>1</v>
      </c>
      <c r="P16" s="19">
        <f t="shared" ref="P16:AE16" si="1">SUM(P4:P15)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9</v>
      </c>
      <c r="V16" s="19">
        <f t="shared" si="1"/>
        <v>0</v>
      </c>
      <c r="W16" s="19">
        <f t="shared" si="1"/>
        <v>0</v>
      </c>
      <c r="X16" s="19">
        <f t="shared" si="1"/>
        <v>4</v>
      </c>
      <c r="Y16" s="19">
        <f t="shared" si="1"/>
        <v>24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7" t="s">
        <v>2</v>
      </c>
      <c r="C17" s="41"/>
      <c r="D17" s="42">
        <f>SUM(F16:H16)+((I16-F16-G16)/3)+(E16/3)+(Z16*25)+(AA16*25)+(AB16*10)+(AC16*25)+(AD16*20)+(AE16*15)</f>
        <v>0.33333333333333331</v>
      </c>
      <c r="E17" s="1"/>
      <c r="F17" s="1"/>
      <c r="G17" s="1"/>
      <c r="H17" s="1"/>
      <c r="I17" s="1"/>
      <c r="J17" s="1"/>
      <c r="K17" s="1"/>
      <c r="L17" s="1"/>
      <c r="M17" s="1"/>
      <c r="N17" s="4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44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3"/>
      <c r="O18" s="45"/>
      <c r="P18" s="1"/>
      <c r="Q18" s="46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47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8"/>
      <c r="D19" s="48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9" t="s">
        <v>33</v>
      </c>
      <c r="O19" s="25"/>
      <c r="P19" s="49" t="s">
        <v>44</v>
      </c>
      <c r="Q19" s="13"/>
      <c r="R19" s="13"/>
      <c r="S19" s="13"/>
      <c r="T19" s="75"/>
      <c r="U19" s="75"/>
      <c r="V19" s="75"/>
      <c r="W19" s="75"/>
      <c r="X19" s="75"/>
      <c r="Y19" s="13"/>
      <c r="Z19" s="13"/>
      <c r="AA19" s="13"/>
      <c r="AB19" s="13"/>
      <c r="AC19" s="13"/>
      <c r="AD19" s="13"/>
      <c r="AE19" s="13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9" t="s">
        <v>17</v>
      </c>
      <c r="C20" s="13"/>
      <c r="D20" s="50"/>
      <c r="E20" s="31">
        <f>PRODUCT(E16)</f>
        <v>1</v>
      </c>
      <c r="F20" s="31">
        <f>PRODUCT(F16)</f>
        <v>0</v>
      </c>
      <c r="G20" s="31">
        <f>PRODUCT(G16)</f>
        <v>0</v>
      </c>
      <c r="H20" s="31">
        <f>PRODUCT(H16)</f>
        <v>0</v>
      </c>
      <c r="I20" s="31">
        <f>PRODUCT(I16)</f>
        <v>0</v>
      </c>
      <c r="J20" s="1"/>
      <c r="K20" s="51">
        <f>PRODUCT((F20+G20)/E20)</f>
        <v>0</v>
      </c>
      <c r="L20" s="51">
        <f>PRODUCT(H20/E20)</f>
        <v>0</v>
      </c>
      <c r="M20" s="51">
        <f>PRODUCT(I20/E20)</f>
        <v>0</v>
      </c>
      <c r="N20" s="38">
        <f>PRODUCT(N16)</f>
        <v>0</v>
      </c>
      <c r="O20" s="25">
        <v>1</v>
      </c>
      <c r="P20" s="77" t="s">
        <v>45</v>
      </c>
      <c r="Q20" s="78"/>
      <c r="R20" s="78"/>
      <c r="S20" s="79" t="s">
        <v>51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 t="s">
        <v>46</v>
      </c>
      <c r="AE20" s="79"/>
      <c r="AF20" s="81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31"/>
      <c r="F21" s="31"/>
      <c r="G21" s="31"/>
      <c r="H21" s="31"/>
      <c r="I21" s="31"/>
      <c r="J21" s="1"/>
      <c r="K21" s="51"/>
      <c r="L21" s="51"/>
      <c r="M21" s="51"/>
      <c r="N21" s="38"/>
      <c r="O21" s="74">
        <v>0</v>
      </c>
      <c r="P21" s="82" t="s">
        <v>47</v>
      </c>
      <c r="Q21" s="83"/>
      <c r="R21" s="83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  <c r="AE21" s="84"/>
      <c r="AF21" s="8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5" t="s">
        <v>19</v>
      </c>
      <c r="C22" s="56"/>
      <c r="D22" s="57"/>
      <c r="E22" s="32">
        <v>9</v>
      </c>
      <c r="F22" s="32">
        <v>0</v>
      </c>
      <c r="G22" s="32">
        <v>0</v>
      </c>
      <c r="H22" s="32">
        <v>4</v>
      </c>
      <c r="I22" s="32">
        <v>24</v>
      </c>
      <c r="J22" s="1"/>
      <c r="K22" s="58">
        <f>PRODUCT((F22+G22)/E22)</f>
        <v>0</v>
      </c>
      <c r="L22" s="58">
        <f>PRODUCT(H22/E22)</f>
        <v>0.44444444444444442</v>
      </c>
      <c r="M22" s="58">
        <f>PRODUCT(I22/E22)</f>
        <v>2.6666666666666665</v>
      </c>
      <c r="N22" s="59">
        <v>0.75</v>
      </c>
      <c r="O22" s="25">
        <v>42</v>
      </c>
      <c r="P22" s="82" t="s">
        <v>48</v>
      </c>
      <c r="Q22" s="83"/>
      <c r="R22" s="83"/>
      <c r="S22" s="84" t="s">
        <v>53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 t="s">
        <v>54</v>
      </c>
      <c r="AE22" s="84"/>
      <c r="AF22" s="86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0" t="s">
        <v>20</v>
      </c>
      <c r="C23" s="61"/>
      <c r="D23" s="62"/>
      <c r="E23" s="19">
        <f>SUM(E20:E22)</f>
        <v>10</v>
      </c>
      <c r="F23" s="19">
        <f>SUM(F20:F22)</f>
        <v>0</v>
      </c>
      <c r="G23" s="19">
        <f>SUM(G20:G22)</f>
        <v>0</v>
      </c>
      <c r="H23" s="19">
        <f>SUM(H20:H22)</f>
        <v>4</v>
      </c>
      <c r="I23" s="19">
        <f>SUM(I20:I22)</f>
        <v>24</v>
      </c>
      <c r="J23" s="1"/>
      <c r="K23" s="63">
        <f>PRODUCT((F23+G23)/E23)</f>
        <v>0</v>
      </c>
      <c r="L23" s="63">
        <f>PRODUCT(H23/E23)</f>
        <v>0.4</v>
      </c>
      <c r="M23" s="63">
        <f>PRODUCT(I23/E23)</f>
        <v>2.4</v>
      </c>
      <c r="N23" s="39">
        <f>PRODUCT(I23/O23)</f>
        <v>0.55813953488372092</v>
      </c>
      <c r="O23" s="25">
        <f>SUM(O20:O22)</f>
        <v>43</v>
      </c>
      <c r="P23" s="87" t="s">
        <v>49</v>
      </c>
      <c r="Q23" s="88"/>
      <c r="R23" s="88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90"/>
      <c r="AE23" s="89"/>
      <c r="AF23" s="9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1"/>
      <c r="K24" s="44"/>
      <c r="L24" s="44"/>
      <c r="M24" s="44"/>
      <c r="N24" s="43"/>
      <c r="O24" s="25"/>
      <c r="P24" s="1"/>
      <c r="Q24" s="46"/>
      <c r="R24" s="1"/>
      <c r="S24" s="1"/>
      <c r="T24" s="25"/>
      <c r="U24" s="25"/>
      <c r="V24" s="64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34</v>
      </c>
      <c r="C25" s="1"/>
      <c r="D25" s="1" t="s">
        <v>42</v>
      </c>
      <c r="E25" s="46"/>
      <c r="F25" s="46"/>
      <c r="G25" s="1"/>
      <c r="H25" s="1"/>
      <c r="I25" s="1"/>
      <c r="J25" s="1"/>
      <c r="K25" s="1"/>
      <c r="L25" s="1"/>
      <c r="M25" s="1"/>
      <c r="N25" s="46"/>
      <c r="O25" s="25"/>
      <c r="P25" s="1"/>
      <c r="Q25" s="46"/>
      <c r="R25" s="1"/>
      <c r="S25" s="1"/>
      <c r="T25" s="25"/>
      <c r="U25" s="25"/>
      <c r="V25" s="64"/>
      <c r="W25" s="1"/>
      <c r="X25" s="1"/>
      <c r="Y25" s="1"/>
      <c r="Z25" s="1"/>
      <c r="AA25" s="1"/>
      <c r="AB25" s="1"/>
      <c r="AC25" s="1"/>
      <c r="AD25" s="1"/>
      <c r="AE25" s="1"/>
      <c r="AF25" s="47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43</v>
      </c>
      <c r="E26" s="46"/>
      <c r="F26" s="46"/>
      <c r="G26" s="1"/>
      <c r="H26" s="1"/>
      <c r="I26" s="1"/>
      <c r="J26" s="1"/>
      <c r="K26" s="1"/>
      <c r="L26" s="1"/>
      <c r="M26" s="1"/>
      <c r="N26" s="46"/>
      <c r="O26" s="25"/>
      <c r="P26" s="1"/>
      <c r="Q26" s="46"/>
      <c r="R26" s="1"/>
      <c r="S26" s="1"/>
      <c r="T26" s="25"/>
      <c r="U26" s="25"/>
      <c r="V26" s="64"/>
      <c r="W26" s="1"/>
      <c r="X26" s="1"/>
      <c r="Y26" s="1"/>
      <c r="Z26" s="1"/>
      <c r="AA26" s="1"/>
      <c r="AB26" s="1"/>
      <c r="AC26" s="1"/>
      <c r="AD26" s="1"/>
      <c r="AE26" s="1"/>
      <c r="AF26" s="47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46"/>
      <c r="O27" s="25"/>
      <c r="P27" s="1"/>
      <c r="Q27" s="46"/>
      <c r="R27" s="1"/>
      <c r="S27" s="1"/>
      <c r="T27" s="25"/>
      <c r="U27" s="25"/>
      <c r="V27" s="64"/>
      <c r="W27" s="1"/>
      <c r="X27" s="1"/>
      <c r="Y27" s="1"/>
      <c r="Z27" s="1"/>
      <c r="AA27" s="1"/>
      <c r="AB27" s="1"/>
      <c r="AC27" s="1"/>
      <c r="AD27" s="1"/>
      <c r="AE27" s="1"/>
      <c r="AF27" s="4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64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64"/>
      <c r="W29" s="1"/>
      <c r="X29" s="1"/>
      <c r="Y29" s="1"/>
      <c r="Z29" s="1"/>
      <c r="AA29" s="1"/>
      <c r="AB29" s="25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s="66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5"/>
      <c r="N30" s="65"/>
      <c r="O30" s="25"/>
      <c r="P30" s="1"/>
      <c r="Q30" s="46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s="6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6"/>
      <c r="R31" s="1"/>
      <c r="S31" s="1"/>
      <c r="T31" s="25"/>
      <c r="U31" s="25"/>
      <c r="V31" s="64"/>
      <c r="W31" s="1"/>
      <c r="X31" s="1"/>
      <c r="Y31" s="1"/>
      <c r="Z31" s="1"/>
      <c r="AA31" s="1"/>
      <c r="AB31" s="25"/>
      <c r="AC31" s="1"/>
      <c r="AD31" s="1"/>
      <c r="AE31" s="1"/>
      <c r="AF31" s="47"/>
      <c r="AG31" s="24"/>
      <c r="AH31" s="9"/>
      <c r="AI31" s="9"/>
      <c r="AJ31" s="9"/>
      <c r="AK31" s="9"/>
      <c r="AL31" s="9"/>
    </row>
    <row r="32" spans="1:38" s="6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64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64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6"/>
      <c r="R34" s="1"/>
      <c r="S34" s="1"/>
      <c r="T34" s="25"/>
      <c r="U34" s="25"/>
      <c r="V34" s="64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5"/>
      <c r="P35" s="1"/>
      <c r="Q35" s="46"/>
      <c r="R35" s="1"/>
      <c r="S35" s="1"/>
      <c r="T35" s="25"/>
      <c r="U35" s="25"/>
      <c r="V35" s="64"/>
      <c r="W35" s="1"/>
      <c r="X35" s="1"/>
      <c r="Y35" s="1"/>
      <c r="Z35" s="1"/>
      <c r="AA35" s="1"/>
      <c r="AB35" s="25"/>
      <c r="AC35" s="1"/>
      <c r="AD35" s="1"/>
      <c r="AE35" s="1"/>
      <c r="AF35" s="47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5"/>
      <c r="N36" s="43"/>
      <c r="O36" s="25"/>
      <c r="P36" s="1"/>
      <c r="Q36" s="46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5"/>
      <c r="N37" s="65"/>
      <c r="O37" s="25"/>
      <c r="P37" s="1"/>
      <c r="Q37" s="46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64"/>
      <c r="W38" s="1"/>
      <c r="X38" s="1"/>
      <c r="Y38" s="1"/>
      <c r="Z38" s="1"/>
      <c r="AA38" s="1"/>
      <c r="AB38" s="25"/>
      <c r="AC38" s="1"/>
      <c r="AD38" s="1"/>
      <c r="AE38" s="1"/>
      <c r="AF38" s="47"/>
      <c r="AG38" s="9"/>
      <c r="AH38" s="66"/>
      <c r="AI38" s="66"/>
      <c r="AJ38" s="66"/>
      <c r="AK38" s="66"/>
      <c r="AL38" s="66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64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66"/>
      <c r="AI39" s="66"/>
      <c r="AJ39" s="66"/>
      <c r="AK39" s="66"/>
      <c r="AL39" s="66"/>
    </row>
    <row r="40" spans="1:38" ht="15" customHeight="1" x14ac:dyDescent="0.25">
      <c r="A40" s="6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64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6"/>
      <c r="R41" s="1"/>
      <c r="S41" s="1"/>
      <c r="T41" s="25"/>
      <c r="U41" s="25"/>
      <c r="V41" s="64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46"/>
      <c r="R42" s="1"/>
      <c r="S42" s="1"/>
      <c r="T42" s="25"/>
      <c r="U42" s="25"/>
      <c r="V42" s="64"/>
      <c r="W42" s="1"/>
      <c r="X42" s="1"/>
      <c r="Y42" s="1"/>
      <c r="Z42" s="1"/>
      <c r="AA42" s="1"/>
      <c r="AB42" s="25"/>
      <c r="AC42" s="1"/>
      <c r="AD42" s="1"/>
      <c r="AE42" s="1"/>
      <c r="AF42" s="47"/>
      <c r="AG42" s="9"/>
    </row>
    <row r="43" spans="1:38" ht="15" customHeight="1" x14ac:dyDescent="0.25">
      <c r="A43" s="67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5"/>
      <c r="N43" s="43"/>
      <c r="O43" s="25"/>
      <c r="P43" s="1"/>
      <c r="Q43" s="46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7"/>
      <c r="AG43" s="9"/>
    </row>
    <row r="44" spans="1:38" ht="15" customHeight="1" x14ac:dyDescent="0.25">
      <c r="A44" s="6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64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6"/>
      <c r="O45" s="25"/>
      <c r="P45" s="1"/>
      <c r="Q45" s="46"/>
      <c r="R45" s="1"/>
      <c r="S45" s="1"/>
      <c r="T45" s="25"/>
      <c r="U45" s="25"/>
      <c r="V45" s="64"/>
      <c r="W45" s="1"/>
      <c r="X45" s="1"/>
      <c r="Y45" s="1"/>
      <c r="Z45" s="1"/>
      <c r="AA45" s="1"/>
      <c r="AB45" s="25"/>
      <c r="AC45" s="1"/>
      <c r="AD45" s="1"/>
      <c r="AE45" s="1"/>
      <c r="AF45" s="47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64"/>
      <c r="W46" s="1"/>
      <c r="X46" s="1"/>
      <c r="Y46" s="1"/>
      <c r="Z46" s="1"/>
      <c r="AA46" s="1"/>
      <c r="AB46" s="25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64"/>
      <c r="W47" s="1"/>
      <c r="X47" s="1"/>
      <c r="Y47" s="1"/>
      <c r="Z47" s="1"/>
      <c r="AA47" s="1"/>
      <c r="AB47" s="25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64"/>
      <c r="W48" s="1"/>
      <c r="X48" s="1"/>
      <c r="Y48" s="1"/>
      <c r="Z48" s="1"/>
      <c r="AA48" s="1"/>
      <c r="AB48" s="25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64"/>
      <c r="W49" s="1"/>
      <c r="X49" s="1"/>
      <c r="Y49" s="1"/>
      <c r="Z49" s="1"/>
      <c r="AA49" s="1"/>
      <c r="AB49" s="25"/>
      <c r="AC49" s="1"/>
      <c r="AD49" s="1"/>
      <c r="AE49" s="1"/>
      <c r="AF49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2019-01-27T19:24:27Z</dcterms:modified>
</cp:coreProperties>
</file>