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J10" i="5"/>
  <c r="J6" i="5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<sst xmlns="http://schemas.openxmlformats.org/spreadsheetml/2006/main" count="73" uniqueCount="31">
  <si>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</si>
  <si>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</si>
  <si>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</si>
  <si>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</si>
  <si>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</si>
  <si>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</si>
  <si>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</si>
  <si>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</si>
  <si>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</si>
  <si>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</si>
  <si>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</si>
  <si>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</si>
  <si>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</si>
  <si>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</si>
  <si>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</si>
  <si>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</si>
  <si>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</si>
  <si>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</si>
  <si>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</si>
  <si>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</si>
  <si>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</si>
  <si>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</si>
  <si>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</si>
  <si>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</si>
  <si>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(1944),  kasvattajaseura</t>
  </si>
  <si>
    <t>4.</t>
  </si>
  <si>
    <t>AA  2</t>
  </si>
  <si>
    <t>Jere Peltomäki</t>
  </si>
  <si>
    <t>21.6.2004   Alajärvi</t>
  </si>
  <si>
    <t>6.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</si>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</sst>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>
      <selection activeCell="A3" sqref="A3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2019</v>
      </c>
      <c r="Y4" s="12" t="s">
        <v>25</v>
      </c>
      <c r="Z4" s="1" t="s">
        <v>26</v>
      </c>
      <c r="AA4" s="12">
        <v>3</v>
      </c>
      <c r="AB4" s="12">
        <v>0</v>
      </c>
      <c r="AC4" s="12">
        <v>1</v>
      </c>
      <c r="AD4" s="12">
        <v>0</v>
      </c>
      <c r="AE4" s="12">
        <v>4</v>
      </c>
      <c r="AF4" s="66">
        <v>0.23519999999999999</v>
      </c>
      <c r="AG4" s="19">
        <v>17</v>
      </c>
      <c r="AH4" s="41"/>
      <c r="AI4" s="7"/>
      <c r="AJ4" s="7"/>
      <c r="AK4" s="7"/>
      <c r="AM4" s="12">
        <v>1</v>
      </c>
      <c r="AN4" s="12">
        <v>0</v>
      </c>
      <c r="AO4" s="13">
        <v>0</v>
      </c>
      <c r="AP4" s="12">
        <v>0</v>
      </c>
      <c r="AQ4" s="12">
        <v>2</v>
      </c>
      <c r="AR4" s="67">
        <v>0.4</v>
      </c>
      <c r="AS4" s="1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2020</v>
      </c>
      <c r="C5" s="12" t="s">
        <v>25</v>
      </c>
      <c r="D5" s="1" t="s">
        <v>30</v>
      </c>
      <c r="E5" s="12">
        <v>2</v>
      </c>
      <c r="F5" s="12">
        <v>0</v>
      </c>
      <c r="G5" s="12">
        <v>0</v>
      </c>
      <c r="H5" s="12">
        <v>0</v>
      </c>
      <c r="I5" s="12">
        <v>1</v>
      </c>
      <c r="J5" s="32">
        <v>0.2</v>
      </c>
      <c r="K5" s="19">
        <v>5</v>
      </c>
      <c r="L5" s="41"/>
      <c r="M5" s="7"/>
      <c r="N5" s="7"/>
      <c r="O5" s="7"/>
      <c r="P5" s="68"/>
      <c r="Q5" s="12"/>
      <c r="R5" s="12"/>
      <c r="S5" s="13"/>
      <c r="T5" s="12"/>
      <c r="U5" s="12"/>
      <c r="V5" s="67"/>
      <c r="W5" s="19"/>
      <c r="X5" s="12">
        <v>2020</v>
      </c>
      <c r="Y5" s="12" t="s">
        <v>29</v>
      </c>
      <c r="Z5" s="1" t="s">
        <v>26</v>
      </c>
      <c r="AA5" s="12">
        <v>3</v>
      </c>
      <c r="AB5" s="12">
        <v>0</v>
      </c>
      <c r="AC5" s="12">
        <v>0</v>
      </c>
      <c r="AD5" s="12">
        <v>4</v>
      </c>
      <c r="AE5" s="12">
        <v>6</v>
      </c>
      <c r="AF5" s="32">
        <v>0.46150000000000002</v>
      </c>
      <c r="AG5" s="19">
        <v>13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0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2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1</v>
      </c>
      <c r="J6" s="37">
        <f>PRODUCT(I6/K6)</f>
        <v>0.2</v>
      </c>
      <c r="K6" s="21">
        <f>SUM(K5:K5)</f>
        <v>5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10</v>
      </c>
      <c r="AF6" s="37">
        <f>PRODUCT(AE6/AG6)</f>
        <v>0.33333333333333331</v>
      </c>
      <c r="AG6" s="21">
        <f>SUM(AG4:AG5)</f>
        <v>30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2</v>
      </c>
      <c r="AR6" s="37">
        <f>PRODUCT(AQ6/AS6)</f>
        <v>0.4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2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1</v>
      </c>
      <c r="J10" s="61">
        <f>PRODUCT(I10/K10)</f>
        <v>0.2</v>
      </c>
      <c r="K10" s="16">
        <f>PRODUCT(K6+W6)</f>
        <v>5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0.5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0</v>
      </c>
      <c r="G11" s="48">
        <f>PRODUCT(AC6+AO6)</f>
        <v>1</v>
      </c>
      <c r="H11" s="48">
        <f>PRODUCT(AD6+AP6)</f>
        <v>4</v>
      </c>
      <c r="I11" s="48">
        <f>PRODUCT(AE6+AQ6)</f>
        <v>12</v>
      </c>
      <c r="J11" s="61">
        <f>PRODUCT(I11/K11)</f>
        <v>0.34285714285714286</v>
      </c>
      <c r="K11" s="10">
        <f>PRODUCT(AG6+AS6)</f>
        <v>35</v>
      </c>
      <c r="L11" s="54">
        <f>PRODUCT((F11+G11)/E11)</f>
        <v>0.14285714285714285</v>
      </c>
      <c r="M11" s="54">
        <f>PRODUCT(H11/E11)</f>
        <v>0.5714285714285714</v>
      </c>
      <c r="N11" s="54">
        <f>PRODUCT((F11+G11+H11)/E11)</f>
        <v>0.7142857142857143</v>
      </c>
      <c r="O11" s="54">
        <f>PRODUCT(I11/E11)</f>
        <v>1.7142857142857142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9</v>
      </c>
      <c r="F12" s="48">
        <f t="shared" ref="F12:I12" si="0">SUM(F9:F11)</f>
        <v>0</v>
      </c>
      <c r="G12" s="48">
        <f t="shared" si="0"/>
        <v>1</v>
      </c>
      <c r="H12" s="48">
        <f t="shared" si="0"/>
        <v>4</v>
      </c>
      <c r="I12" s="48">
        <f t="shared" si="0"/>
        <v>13</v>
      </c>
      <c r="J12" s="61">
        <f>PRODUCT(I12/K12)</f>
        <v>0.32500000000000001</v>
      </c>
      <c r="K12" s="16">
        <f>SUM(K9:K11)</f>
        <v>40</v>
      </c>
      <c r="L12" s="54">
        <f>PRODUCT((F12+G12)/E12)</f>
        <v>0.1111111111111111</v>
      </c>
      <c r="M12" s="54">
        <f>PRODUCT(H12/E12)</f>
        <v>0.44444444444444442</v>
      </c>
      <c r="N12" s="54">
        <f>PRODUCT((F12+G12+H12)/E12)</f>
        <v>0.55555555555555558</v>
      </c>
      <c r="O12" s="54">
        <f>PRODUCT(I12/E12)</f>
        <v>1.4444444444444444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2020-09-08T09:13:25Z</dcterms:modified>
</cp:coreProperties>
</file>