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2" i="1" l="1"/>
  <c r="K12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G13" i="1" s="1"/>
  <c r="K13" i="1" s="1"/>
  <c r="F6" i="1"/>
  <c r="F10" i="1"/>
  <c r="E6" i="1"/>
  <c r="E10" i="1"/>
  <c r="K10" i="1" s="1"/>
  <c r="H13" i="1"/>
  <c r="F13" i="1"/>
  <c r="E13" i="1"/>
  <c r="L13" i="1" s="1"/>
  <c r="L10" i="1"/>
  <c r="D7" i="1"/>
</calcChain>
</file>

<file path=xl/sharedStrings.xml><?xml version="1.0" encoding="utf-8"?>
<sst xmlns="http://schemas.openxmlformats.org/spreadsheetml/2006/main" count="101" uniqueCount="70">
  <si>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</si>
  <si>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</si>
  <si>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</si>
  <si>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</si>
  <si>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</si>
  <si>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</si>
  <si>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</si>
  <si>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</si>
  <si>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</si>
  <si>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</si>
  <si>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</si>
  <si>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</si>
  <si>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</si>
  <si>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</si>
  <si>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</si>
  <si>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</si>
  <si>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</si>
  <si>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</si>
  <si>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</si>
  <si>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</si>
  <si>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</si>
  <si>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</si>
  <si>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</si>
  <si>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</si>
  <si>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</si>
  <si>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</si>
  <si>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</si>
  <si>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</si>
  <si>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</si>
  <si>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</si>
  <si>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</si>
  <si>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</si>
  <si>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</si>
  <si>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</si>
  <si>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Marketta Peltola</t>
  </si>
  <si>
    <t>9.-10.</t>
  </si>
  <si>
    <t>Roihu</t>
  </si>
  <si>
    <t>putoamissarja</t>
  </si>
  <si>
    <t>11.-12.</t>
  </si>
  <si>
    <t>putoamissarja, uusinta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</si>
  <si>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</si>
  <si>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</si>
  <si>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</si>
  <si>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</si>
  <si>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</si>
  <si>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</si>
  <si>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</si>
  <si>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</si>
  <si>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20.08. 1978  LäPa - Roihu  21-6</t>
  </si>
  <si>
    <t>3. ottelu</t>
  </si>
  <si>
    <t>27.05. 1979  UPV - Roihu  32-8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</si>
  <si>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</si>
  <si>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</si>
  <si>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</si>
  <si>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</si>
  <si>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</si>
  <si>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</si>
  <si>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</si>
  <si>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</si>
  <si>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</si>
  <si>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</si>
  <si>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</si>
  <si>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</si>
  <si>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</si>
  <si>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</si>
  <si>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1979  Reisjärvi</t>
  </si>
  <si>
    <t xml:space="preserve">  8-10</t>
  </si>
  <si>
    <t>Itä</t>
  </si>
  <si>
    <t>3v</t>
  </si>
  <si>
    <t>Ali Lindström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</si>
</sst>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35</v>
      </c>
      <c r="D4" s="29" t="s">
        <v>36</v>
      </c>
      <c r="E4" s="62">
        <v>0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64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1979</v>
      </c>
      <c r="C5" s="27" t="s">
        <v>38</v>
      </c>
      <c r="D5" s="65" t="s">
        <v>36</v>
      </c>
      <c r="E5" s="62">
        <v>10</v>
      </c>
      <c r="F5" s="27">
        <v>1</v>
      </c>
      <c r="G5" s="27">
        <v>4</v>
      </c>
      <c r="H5" s="27">
        <v>13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>
        <v>3</v>
      </c>
      <c r="V5" s="28">
        <v>0</v>
      </c>
      <c r="W5" s="28">
        <v>0</v>
      </c>
      <c r="X5" s="28">
        <v>3</v>
      </c>
      <c r="Y5" s="28"/>
      <c r="Z5" s="27"/>
      <c r="AA5" s="27"/>
      <c r="AB5" s="27"/>
      <c r="AC5" s="27"/>
      <c r="AD5" s="27"/>
      <c r="AE5" s="27"/>
      <c r="AF5" s="64" t="s">
        <v>39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10</v>
      </c>
      <c r="F6" s="19">
        <f>SUM(F4:F5)</f>
        <v>1</v>
      </c>
      <c r="G6" s="19">
        <f>SUM(G4:G5)</f>
        <v>4</v>
      </c>
      <c r="H6" s="19">
        <f>SUM(H4:H5)</f>
        <v>13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4</v>
      </c>
      <c r="V6" s="19">
        <f>SUM(V4:V5)</f>
        <v>0</v>
      </c>
      <c r="W6" s="19">
        <f>SUM(W4:W5)</f>
        <v>0</v>
      </c>
      <c r="X6" s="19">
        <f>SUM(X4:X5)</f>
        <v>4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33.333333333333336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41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42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3"/>
      <c r="AC9" s="13"/>
      <c r="AD9" s="13"/>
      <c r="AE9" s="13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10</v>
      </c>
      <c r="F10" s="27">
        <f>PRODUCT(F6)</f>
        <v>1</v>
      </c>
      <c r="G10" s="27">
        <f>PRODUCT(G6)</f>
        <v>4</v>
      </c>
      <c r="H10" s="27">
        <f>PRODUCT(H6)</f>
        <v>13</v>
      </c>
      <c r="I10" s="27"/>
      <c r="J10" s="1"/>
      <c r="K10" s="43">
        <f>PRODUCT((F10+G10)/E10)</f>
        <v>0.5</v>
      </c>
      <c r="L10" s="43">
        <f>PRODUCT(H10/E10)</f>
        <v>1.3</v>
      </c>
      <c r="M10" s="43"/>
      <c r="N10" s="30"/>
      <c r="O10" s="25"/>
      <c r="P10" s="68" t="s">
        <v>43</v>
      </c>
      <c r="Q10" s="69"/>
      <c r="R10" s="69"/>
      <c r="S10" s="70" t="s">
        <v>48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44</v>
      </c>
      <c r="AE10" s="70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45</v>
      </c>
      <c r="Q11" s="74"/>
      <c r="R11" s="74"/>
      <c r="S11" s="75" t="s">
        <v>50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49</v>
      </c>
      <c r="AE11" s="75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4</v>
      </c>
      <c r="F12" s="28">
        <v>0</v>
      </c>
      <c r="G12" s="28">
        <v>0</v>
      </c>
      <c r="H12" s="28">
        <v>4</v>
      </c>
      <c r="I12" s="28"/>
      <c r="J12" s="1"/>
      <c r="K12" s="50">
        <f>PRODUCT((F12+G12)/E12)</f>
        <v>0</v>
      </c>
      <c r="L12" s="50">
        <f>PRODUCT(H12/E12)</f>
        <v>1</v>
      </c>
      <c r="M12" s="50"/>
      <c r="N12" s="51"/>
      <c r="O12" s="25"/>
      <c r="P12" s="73" t="s">
        <v>46</v>
      </c>
      <c r="Q12" s="74"/>
      <c r="R12" s="74"/>
      <c r="S12" s="75" t="s">
        <v>48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44</v>
      </c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14</v>
      </c>
      <c r="F13" s="19">
        <f>SUM(F10:F12)</f>
        <v>1</v>
      </c>
      <c r="G13" s="19">
        <f>SUM(G10:G12)</f>
        <v>4</v>
      </c>
      <c r="H13" s="19">
        <f>SUM(H10:H12)</f>
        <v>17</v>
      </c>
      <c r="I13" s="19"/>
      <c r="J13" s="1"/>
      <c r="K13" s="55">
        <f>PRODUCT((F13+G13)/E13)</f>
        <v>0.35714285714285715</v>
      </c>
      <c r="L13" s="55">
        <f>PRODUCT(H13/E13)</f>
        <v>1.2142857142857142</v>
      </c>
      <c r="M13" s="55"/>
      <c r="N13" s="31"/>
      <c r="O13" s="25"/>
      <c r="P13" s="78" t="s">
        <v>47</v>
      </c>
      <c r="Q13" s="79"/>
      <c r="R13" s="79"/>
      <c r="S13" s="80" t="s">
        <v>50</v>
      </c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 t="s">
        <v>49</v>
      </c>
      <c r="AE13" s="80"/>
      <c r="AF13" s="8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57"/>
      <c r="AI47" s="57"/>
      <c r="AJ47" s="57"/>
      <c r="AK47" s="57"/>
      <c r="AL47" s="57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5"/>
      <c r="AF48" s="25"/>
      <c r="AG48" s="9"/>
      <c r="AH48" s="57"/>
      <c r="AI48" s="57"/>
      <c r="AJ48" s="57"/>
      <c r="AK48" s="57"/>
      <c r="AL48" s="57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5"/>
      <c r="AF49" s="25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5"/>
      <c r="AF50" s="25"/>
      <c r="AG50" s="9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8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35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3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5"/>
      <c r="AF53" s="25"/>
      <c r="AG53" s="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9:30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9:30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9:30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9:30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9:30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9:30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9:30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9:30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9:30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9:30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9:30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9:30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9:30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9:30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9:30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9:30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9:30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9:30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9:30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9:30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9:30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9:30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9:30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37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83" t="s">
        <v>51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34</v>
      </c>
      <c r="C2" s="4"/>
      <c r="D2" s="12"/>
      <c r="E2" s="12"/>
      <c r="F2" s="88"/>
      <c r="G2" s="8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67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52</v>
      </c>
      <c r="C3" s="23" t="s">
        <v>53</v>
      </c>
      <c r="D3" s="91" t="s">
        <v>54</v>
      </c>
      <c r="E3" s="92" t="s">
        <v>1</v>
      </c>
      <c r="F3" s="25"/>
      <c r="G3" s="93" t="s">
        <v>55</v>
      </c>
      <c r="H3" s="94" t="s">
        <v>56</v>
      </c>
      <c r="I3" s="94" t="s">
        <v>28</v>
      </c>
      <c r="J3" s="18" t="s">
        <v>57</v>
      </c>
      <c r="K3" s="95" t="s">
        <v>58</v>
      </c>
      <c r="L3" s="95" t="s">
        <v>59</v>
      </c>
      <c r="M3" s="93" t="s">
        <v>60</v>
      </c>
      <c r="N3" s="93" t="s">
        <v>27</v>
      </c>
      <c r="O3" s="94" t="s">
        <v>61</v>
      </c>
      <c r="P3" s="93" t="s">
        <v>56</v>
      </c>
      <c r="Q3" s="93" t="s">
        <v>3</v>
      </c>
      <c r="R3" s="93">
        <v>1</v>
      </c>
      <c r="S3" s="93">
        <v>2</v>
      </c>
      <c r="T3" s="93">
        <v>3</v>
      </c>
      <c r="U3" s="93" t="s">
        <v>62</v>
      </c>
      <c r="V3" s="18" t="s">
        <v>19</v>
      </c>
      <c r="W3" s="17" t="s">
        <v>63</v>
      </c>
      <c r="X3" s="17" t="s">
        <v>64</v>
      </c>
      <c r="Y3" s="87"/>
      <c r="Z3" s="87"/>
      <c r="AA3" s="87"/>
      <c r="AB3" s="87"/>
      <c r="AC3" s="87"/>
      <c r="AD3" s="87"/>
    </row>
    <row r="4" spans="1:30" x14ac:dyDescent="0.25">
      <c r="A4" s="9"/>
      <c r="B4" s="104" t="s">
        <v>65</v>
      </c>
      <c r="C4" s="105" t="s">
        <v>66</v>
      </c>
      <c r="D4" s="106" t="s">
        <v>67</v>
      </c>
      <c r="E4" s="107" t="s">
        <v>36</v>
      </c>
      <c r="F4" s="103"/>
      <c r="G4" s="108"/>
      <c r="H4" s="109"/>
      <c r="I4" s="109">
        <v>1</v>
      </c>
      <c r="J4" s="110" t="s">
        <v>68</v>
      </c>
      <c r="K4" s="110"/>
      <c r="L4" s="110"/>
      <c r="M4" s="110">
        <v>1</v>
      </c>
      <c r="N4" s="108"/>
      <c r="O4" s="109"/>
      <c r="P4" s="108"/>
      <c r="Q4" s="111"/>
      <c r="R4" s="111"/>
      <c r="S4" s="111"/>
      <c r="T4" s="111"/>
      <c r="U4" s="111"/>
      <c r="V4" s="112"/>
      <c r="W4" s="113" t="s">
        <v>69</v>
      </c>
      <c r="X4" s="108"/>
      <c r="Y4" s="87"/>
      <c r="Z4" s="87"/>
      <c r="AA4" s="87"/>
      <c r="AB4" s="87"/>
      <c r="AC4" s="87"/>
      <c r="AD4" s="87"/>
    </row>
    <row r="5" spans="1:30" x14ac:dyDescent="0.25">
      <c r="A5" s="24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87"/>
      <c r="Z5" s="87"/>
      <c r="AA5" s="87"/>
      <c r="AB5" s="87"/>
      <c r="AC5" s="87"/>
      <c r="AD5" s="87"/>
    </row>
    <row r="6" spans="1:30" x14ac:dyDescent="0.25">
      <c r="A6" s="24"/>
      <c r="B6" s="96"/>
      <c r="C6" s="1"/>
      <c r="D6" s="96"/>
      <c r="E6" s="9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87"/>
      <c r="Z6" s="87"/>
      <c r="AA6" s="87"/>
      <c r="AB6" s="87"/>
      <c r="AC6" s="87"/>
      <c r="AD6" s="87"/>
    </row>
    <row r="7" spans="1:30" x14ac:dyDescent="0.25">
      <c r="A7" s="24"/>
      <c r="B7" s="96"/>
      <c r="C7" s="1"/>
      <c r="D7" s="96"/>
      <c r="E7" s="9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87"/>
      <c r="Z7" s="87"/>
      <c r="AA7" s="87"/>
      <c r="AB7" s="87"/>
      <c r="AC7" s="87"/>
      <c r="AD7" s="87"/>
    </row>
    <row r="8" spans="1:30" x14ac:dyDescent="0.25">
      <c r="A8" s="24"/>
      <c r="B8" s="96"/>
      <c r="C8" s="1"/>
      <c r="D8" s="96"/>
      <c r="E8" s="9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96"/>
      <c r="C9" s="1"/>
      <c r="D9" s="96"/>
      <c r="E9" s="9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96"/>
      <c r="C10" s="1"/>
      <c r="D10" s="96"/>
      <c r="E10" s="9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96"/>
      <c r="C11" s="1"/>
      <c r="D11" s="96"/>
      <c r="E11" s="9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96"/>
      <c r="C12" s="1"/>
      <c r="D12" s="96"/>
      <c r="E12" s="9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96"/>
      <c r="C13" s="1"/>
      <c r="D13" s="96"/>
      <c r="E13" s="9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96"/>
      <c r="C14" s="1"/>
      <c r="D14" s="96"/>
      <c r="E14" s="9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96"/>
      <c r="C15" s="1"/>
      <c r="D15" s="96"/>
      <c r="E15" s="9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96"/>
      <c r="C16" s="1"/>
      <c r="D16" s="96"/>
      <c r="E16" s="9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96"/>
      <c r="C17" s="1"/>
      <c r="D17" s="96"/>
      <c r="E17" s="9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96"/>
      <c r="C18" s="1"/>
      <c r="D18" s="96"/>
      <c r="E18" s="9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96"/>
      <c r="C19" s="1"/>
      <c r="D19" s="96"/>
      <c r="E19" s="9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96"/>
      <c r="C20" s="1"/>
      <c r="D20" s="96"/>
      <c r="E20" s="9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96"/>
      <c r="C21" s="1"/>
      <c r="D21" s="96"/>
      <c r="E21" s="9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96"/>
      <c r="C22" s="1"/>
      <c r="D22" s="96"/>
      <c r="E22" s="9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96"/>
      <c r="C23" s="1"/>
      <c r="D23" s="96"/>
      <c r="E23" s="9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96"/>
      <c r="C24" s="1"/>
      <c r="D24" s="96"/>
      <c r="E24" s="9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96"/>
      <c r="C25" s="1"/>
      <c r="D25" s="96"/>
      <c r="E25" s="9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96"/>
      <c r="C26" s="1"/>
      <c r="D26" s="96"/>
      <c r="E26" s="9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96"/>
      <c r="C27" s="1"/>
      <c r="D27" s="96"/>
      <c r="E27" s="9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96"/>
      <c r="C28" s="1"/>
      <c r="D28" s="96"/>
      <c r="E28" s="9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96"/>
      <c r="C29" s="1"/>
      <c r="D29" s="96"/>
      <c r="E29" s="9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96"/>
      <c r="C30" s="1"/>
      <c r="D30" s="96"/>
      <c r="E30" s="9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96"/>
      <c r="C31" s="1"/>
      <c r="D31" s="96"/>
      <c r="E31" s="9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96"/>
      <c r="C32" s="1"/>
      <c r="D32" s="96"/>
      <c r="E32" s="9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96"/>
      <c r="C33" s="1"/>
      <c r="D33" s="96"/>
      <c r="E33" s="9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96"/>
      <c r="C34" s="1"/>
      <c r="D34" s="96"/>
      <c r="E34" s="9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7"/>
      <c r="Z34" s="87"/>
      <c r="AA34" s="87"/>
      <c r="AB34" s="87"/>
      <c r="AC34" s="87"/>
      <c r="AD34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2019-01-28T08:08:29Z</dcterms:modified>
</cp:coreProperties>
</file>