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F11" i="3"/>
  <c r="H10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G6" i="3"/>
  <c r="G10" i="3" s="1"/>
  <c r="G12" i="3" s="1"/>
  <c r="F6" i="3"/>
  <c r="F10" i="3" s="1"/>
  <c r="E6" i="3"/>
  <c r="E10" i="3" s="1"/>
  <c r="E12" i="3" s="1"/>
  <c r="K12" i="3" l="1"/>
  <c r="H12" i="3"/>
  <c r="F12" i="3"/>
  <c r="N12" i="3" s="1"/>
  <c r="O11" i="3"/>
  <c r="M12" i="3"/>
  <c r="N11" i="3"/>
  <c r="L12" i="3"/>
  <c r="M11" i="3"/>
  <c r="L11" i="3"/>
</calcChain>
</file>

<file path=xl/sharedStrings.xml><?xml version="1.0" encoding="utf-8"?>
<sst xmlns="http://schemas.openxmlformats.org/spreadsheetml/2006/main" count="202" uniqueCount="98">
  <si>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</si>
  <si>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</si>
  <si>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</si>
  <si>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</si>
  <si>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</si>
  <si>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</si>
  <si>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</si>
  <si>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</si>
  <si>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</si>
  <si>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</si>
  <si>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</si>
  <si>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</si>
  <si>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</si>
  <si>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</si>
  <si>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</si>
  <si>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</si>
  <si>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</si>
  <si>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</si>
  <si>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</si>
  <si>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</si>
  <si>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</si>
  <si>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</si>
  <si>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</si>
  <si>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</si>
  <si>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</si>
  <si>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</si>
  <si>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</si>
  <si>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</si>
  <si>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</si>
  <si>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</si>
  <si>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</si>
  <si>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</si>
  <si>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</si>
  <si>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Paavo Pekkalin</t>
  </si>
  <si>
    <t>5.</t>
  </si>
  <si>
    <t>KPL</t>
  </si>
  <si>
    <t>7.</t>
  </si>
  <si>
    <t>9.</t>
  </si>
  <si>
    <t>1.</t>
  </si>
  <si>
    <t>Tahko</t>
  </si>
  <si>
    <t>07.05. 1978  ViVe - KPL  7-8</t>
  </si>
  <si>
    <t xml:space="preserve">  25 v   2 kk 16 pv</t>
  </si>
  <si>
    <t>09.07. 1980  KPL - IPV  13-6</t>
  </si>
  <si>
    <t xml:space="preserve">  27 v   4 kk 18 pv</t>
  </si>
  <si>
    <t>----</t>
  </si>
  <si>
    <t>Seurat</t>
  </si>
  <si>
    <t>Tahko = Hyvinkään Tahko  (1915)</t>
  </si>
  <si>
    <t>KPL = Kouvolan Pallonlyöjät  (1931)</t>
  </si>
  <si>
    <t>21.2.1953</t>
  </si>
  <si>
    <t>MESTARUSSARJA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</si>
  <si>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</si>
  <si>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</si>
  <si>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</si>
  <si>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</si>
  <si>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</si>
  <si>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</si>
  <si>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</si>
  <si>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</si>
  <si>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</si>
  <si>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</si>
  <si>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</si>
  <si>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</si>
  <si>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</si>
  <si>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</si>
  <si>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</si>
  <si>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</si>
  <si>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 xml:space="preserve">  6-2</t>
  </si>
  <si>
    <t>vai</t>
  </si>
  <si>
    <t>Lehdistö</t>
  </si>
  <si>
    <t>Ikä ensimmäisessä ottelussa</t>
  </si>
  <si>
    <t>15.06. 1978  Kouvola</t>
  </si>
  <si>
    <t xml:space="preserve">  6-5</t>
  </si>
  <si>
    <t>06.06. 1979  Outokumpu</t>
  </si>
  <si>
    <t>Raimo Toropainen</t>
  </si>
  <si>
    <t>25 v  3 kk  25 pv</t>
  </si>
  <si>
    <t>Lyöty</t>
  </si>
  <si>
    <t>Tuotu</t>
  </si>
  <si>
    <t xml:space="preserve">56.  ottelu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</si>
  <si>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</si>
  <si>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</si>
  <si>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</si>
  <si>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</si>
  <si>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</si>
  <si>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</si>
  <si>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</si>
  <si>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</si>
  <si>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</si>
  <si>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</si>
  <si>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</si>
  <si>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</si>
  <si>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</si>
  <si>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</si>
  <si>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HePe = Helsinki-Pesis  (1977)</t>
  </si>
  <si>
    <t>HePe</t>
  </si>
  <si>
    <t>4.</t>
  </si>
  <si>
    <t>Palo</t>
  </si>
  <si>
    <t>suomensarja</t>
  </si>
  <si>
    <t>Lauri Oinonen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</si>
</sst>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7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6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1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4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1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140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20" width="5.7109375" style="72" customWidth="1"/>
    <col min="21" max="21" width="8.7109375" style="72" customWidth="1"/>
    <col min="22" max="22" width="0.7109375" style="29" customWidth="1"/>
    <col min="23" max="27" width="5.7109375" style="72" customWidth="1"/>
    <col min="28" max="28" width="8.7109375" style="72" customWidth="1"/>
    <col min="29" max="29" width="0.7109375" style="29" customWidth="1"/>
    <col min="30" max="35" width="5.7109375" style="72" customWidth="1"/>
    <col min="36" max="36" width="93.28515625" style="1" customWidth="1"/>
    <col min="37" max="16384" width="9.140625" style="8"/>
  </cols>
  <sheetData>
    <row r="1" spans="1:37" ht="19.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8"/>
      <c r="W2" s="22" t="s">
        <v>15</v>
      </c>
      <c r="X2" s="14"/>
      <c r="Y2" s="14"/>
      <c r="Z2" s="14"/>
      <c r="AA2" s="14"/>
      <c r="AB2" s="14"/>
      <c r="AC2" s="108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5">
      <c r="A4" s="9"/>
      <c r="B4" s="25">
        <v>1978</v>
      </c>
      <c r="C4" s="25" t="s">
        <v>34</v>
      </c>
      <c r="D4" s="26" t="s">
        <v>35</v>
      </c>
      <c r="E4" s="25">
        <v>20</v>
      </c>
      <c r="F4" s="25">
        <v>0</v>
      </c>
      <c r="G4" s="25">
        <v>5</v>
      </c>
      <c r="H4" s="25">
        <v>11</v>
      </c>
      <c r="I4" s="25">
        <v>70</v>
      </c>
      <c r="J4" s="27">
        <v>36</v>
      </c>
      <c r="K4" s="27">
        <v>20</v>
      </c>
      <c r="L4" s="27">
        <v>9</v>
      </c>
      <c r="M4" s="27">
        <v>5</v>
      </c>
      <c r="N4" s="28" t="s">
        <v>44</v>
      </c>
      <c r="O4" s="29"/>
      <c r="P4" s="25"/>
      <c r="Q4" s="25"/>
      <c r="R4" s="30"/>
      <c r="S4" s="25"/>
      <c r="T4" s="25"/>
      <c r="U4" s="30"/>
      <c r="V4" s="107"/>
      <c r="W4" s="30"/>
      <c r="X4" s="30"/>
      <c r="Y4" s="30"/>
      <c r="Z4" s="30"/>
      <c r="AA4" s="30"/>
      <c r="AB4" s="30"/>
      <c r="AC4" s="107"/>
      <c r="AD4" s="25"/>
      <c r="AE4" s="25">
        <v>1</v>
      </c>
      <c r="AF4" s="25"/>
      <c r="AG4" s="30"/>
      <c r="AH4" s="31"/>
      <c r="AI4" s="25"/>
      <c r="AJ4" s="9"/>
    </row>
    <row r="5" spans="1:37" s="23" customFormat="1" ht="15" customHeight="1" x14ac:dyDescent="0.25">
      <c r="A5" s="9"/>
      <c r="B5" s="25">
        <v>1979</v>
      </c>
      <c r="C5" s="25" t="s">
        <v>36</v>
      </c>
      <c r="D5" s="32" t="s">
        <v>35</v>
      </c>
      <c r="E5" s="25">
        <v>22</v>
      </c>
      <c r="F5" s="25">
        <v>0</v>
      </c>
      <c r="G5" s="25">
        <v>8</v>
      </c>
      <c r="H5" s="25">
        <v>12</v>
      </c>
      <c r="I5" s="25">
        <v>90</v>
      </c>
      <c r="J5" s="27">
        <v>47</v>
      </c>
      <c r="K5" s="27">
        <v>25</v>
      </c>
      <c r="L5" s="27">
        <v>10</v>
      </c>
      <c r="M5" s="27">
        <v>8</v>
      </c>
      <c r="N5" s="28" t="s">
        <v>44</v>
      </c>
      <c r="O5" s="29"/>
      <c r="P5" s="25"/>
      <c r="Q5" s="25"/>
      <c r="R5" s="30"/>
      <c r="S5" s="25"/>
      <c r="T5" s="25"/>
      <c r="U5" s="25"/>
      <c r="V5" s="107"/>
      <c r="W5" s="34"/>
      <c r="X5" s="33"/>
      <c r="Y5" s="34"/>
      <c r="Z5" s="33"/>
      <c r="AA5" s="33"/>
      <c r="AB5" s="33"/>
      <c r="AC5" s="107"/>
      <c r="AD5" s="25"/>
      <c r="AE5" s="25">
        <v>1</v>
      </c>
      <c r="AF5" s="25"/>
      <c r="AG5" s="30"/>
      <c r="AH5" s="31"/>
      <c r="AI5" s="25"/>
      <c r="AJ5" s="9"/>
    </row>
    <row r="6" spans="1:37" s="23" customFormat="1" ht="15" customHeight="1" x14ac:dyDescent="0.25">
      <c r="A6" s="9"/>
      <c r="B6" s="25">
        <v>1980</v>
      </c>
      <c r="C6" s="25" t="s">
        <v>37</v>
      </c>
      <c r="D6" s="32" t="s">
        <v>35</v>
      </c>
      <c r="E6" s="25">
        <v>22</v>
      </c>
      <c r="F6" s="25">
        <v>1</v>
      </c>
      <c r="G6" s="25">
        <v>12</v>
      </c>
      <c r="H6" s="25">
        <v>15</v>
      </c>
      <c r="I6" s="25">
        <v>84</v>
      </c>
      <c r="J6" s="25">
        <v>43</v>
      </c>
      <c r="K6" s="25">
        <v>13</v>
      </c>
      <c r="L6" s="25">
        <v>15</v>
      </c>
      <c r="M6" s="25">
        <v>13</v>
      </c>
      <c r="N6" s="35">
        <v>0.47199999999999998</v>
      </c>
      <c r="O6" s="29"/>
      <c r="P6" s="25"/>
      <c r="Q6" s="25"/>
      <c r="R6" s="30"/>
      <c r="S6" s="25"/>
      <c r="T6" s="25"/>
      <c r="U6" s="30"/>
      <c r="V6" s="107"/>
      <c r="W6" s="34"/>
      <c r="X6" s="34"/>
      <c r="Y6" s="34"/>
      <c r="Z6" s="34"/>
      <c r="AA6" s="34"/>
      <c r="AB6" s="34"/>
      <c r="AC6" s="107"/>
      <c r="AD6" s="25"/>
      <c r="AE6" s="25"/>
      <c r="AF6" s="25"/>
      <c r="AG6" s="30"/>
      <c r="AH6" s="31"/>
      <c r="AI6" s="25"/>
      <c r="AJ6" s="9"/>
    </row>
    <row r="7" spans="1:37" s="23" customFormat="1" ht="15" customHeight="1" x14ac:dyDescent="0.25">
      <c r="A7" s="9"/>
      <c r="B7" s="25">
        <v>1981</v>
      </c>
      <c r="C7" s="25" t="s">
        <v>38</v>
      </c>
      <c r="D7" s="32" t="s">
        <v>39</v>
      </c>
      <c r="E7" s="25">
        <v>12</v>
      </c>
      <c r="F7" s="25">
        <v>0</v>
      </c>
      <c r="G7" s="25">
        <v>7</v>
      </c>
      <c r="H7" s="25">
        <v>6</v>
      </c>
      <c r="I7" s="25">
        <v>32</v>
      </c>
      <c r="J7" s="25">
        <v>14</v>
      </c>
      <c r="K7" s="25">
        <v>5</v>
      </c>
      <c r="L7" s="25">
        <v>6</v>
      </c>
      <c r="M7" s="25">
        <v>7</v>
      </c>
      <c r="N7" s="35">
        <v>0.4</v>
      </c>
      <c r="O7" s="29"/>
      <c r="P7" s="25"/>
      <c r="Q7" s="25"/>
      <c r="R7" s="30"/>
      <c r="S7" s="25"/>
      <c r="T7" s="25"/>
      <c r="U7" s="30"/>
      <c r="V7" s="107"/>
      <c r="W7" s="34"/>
      <c r="X7" s="34"/>
      <c r="Y7" s="34"/>
      <c r="Z7" s="34"/>
      <c r="AA7" s="34"/>
      <c r="AB7" s="34"/>
      <c r="AC7" s="107"/>
      <c r="AD7" s="25"/>
      <c r="AE7" s="25"/>
      <c r="AF7" s="25"/>
      <c r="AG7" s="30">
        <v>1</v>
      </c>
      <c r="AH7" s="31"/>
      <c r="AI7" s="25"/>
      <c r="AJ7" s="9"/>
    </row>
    <row r="8" spans="1:37" s="23" customFormat="1" ht="15" customHeight="1" x14ac:dyDescent="0.25">
      <c r="A8" s="9"/>
      <c r="B8" s="25">
        <v>1982</v>
      </c>
      <c r="C8" s="25"/>
      <c r="D8" s="32"/>
      <c r="E8" s="25"/>
      <c r="F8" s="25"/>
      <c r="G8" s="25"/>
      <c r="H8" s="25"/>
      <c r="I8" s="25"/>
      <c r="J8" s="25"/>
      <c r="K8" s="25"/>
      <c r="L8" s="25"/>
      <c r="M8" s="25"/>
      <c r="N8" s="35"/>
      <c r="O8" s="29"/>
      <c r="P8" s="25"/>
      <c r="Q8" s="25"/>
      <c r="R8" s="30"/>
      <c r="S8" s="25"/>
      <c r="T8" s="25"/>
      <c r="U8" s="30"/>
      <c r="V8" s="107"/>
      <c r="W8" s="34"/>
      <c r="X8" s="34"/>
      <c r="Y8" s="34"/>
      <c r="Z8" s="34"/>
      <c r="AA8" s="34"/>
      <c r="AB8" s="34"/>
      <c r="AC8" s="107"/>
      <c r="AD8" s="25"/>
      <c r="AE8" s="25"/>
      <c r="AF8" s="25"/>
      <c r="AG8" s="30"/>
      <c r="AH8" s="31"/>
      <c r="AI8" s="25"/>
      <c r="AJ8" s="9"/>
    </row>
    <row r="9" spans="1:37" s="23" customFormat="1" ht="15" customHeight="1" x14ac:dyDescent="0.25">
      <c r="A9" s="9"/>
      <c r="B9" s="148">
        <v>1983</v>
      </c>
      <c r="C9" s="148" t="s">
        <v>38</v>
      </c>
      <c r="D9" s="143" t="s">
        <v>93</v>
      </c>
      <c r="E9" s="148"/>
      <c r="F9" s="143" t="s">
        <v>96</v>
      </c>
      <c r="G9" s="148"/>
      <c r="H9" s="148"/>
      <c r="I9" s="148"/>
      <c r="J9" s="148"/>
      <c r="K9" s="148"/>
      <c r="L9" s="148"/>
      <c r="M9" s="148"/>
      <c r="N9" s="149"/>
      <c r="O9" s="29"/>
      <c r="P9" s="25"/>
      <c r="Q9" s="25"/>
      <c r="R9" s="30"/>
      <c r="S9" s="25"/>
      <c r="T9" s="25"/>
      <c r="U9" s="30"/>
      <c r="V9" s="107"/>
      <c r="W9" s="34"/>
      <c r="X9" s="34"/>
      <c r="Y9" s="34"/>
      <c r="Z9" s="34"/>
      <c r="AA9" s="34"/>
      <c r="AB9" s="34"/>
      <c r="AC9" s="107"/>
      <c r="AD9" s="25"/>
      <c r="AE9" s="25"/>
      <c r="AF9" s="25"/>
      <c r="AG9" s="30"/>
      <c r="AH9" s="31"/>
      <c r="AI9" s="25"/>
      <c r="AJ9" s="9"/>
    </row>
    <row r="10" spans="1:37" s="23" customFormat="1" ht="15" customHeight="1" x14ac:dyDescent="0.25">
      <c r="A10" s="9"/>
      <c r="B10" s="148">
        <v>1984</v>
      </c>
      <c r="C10" s="148" t="s">
        <v>94</v>
      </c>
      <c r="D10" s="143" t="s">
        <v>95</v>
      </c>
      <c r="E10" s="148"/>
      <c r="F10" s="143" t="s">
        <v>96</v>
      </c>
      <c r="G10" s="148"/>
      <c r="H10" s="148"/>
      <c r="I10" s="148"/>
      <c r="J10" s="148"/>
      <c r="K10" s="148"/>
      <c r="L10" s="148"/>
      <c r="M10" s="148"/>
      <c r="N10" s="149"/>
      <c r="O10" s="29"/>
      <c r="P10" s="25"/>
      <c r="Q10" s="25"/>
      <c r="R10" s="30"/>
      <c r="S10" s="25"/>
      <c r="T10" s="25"/>
      <c r="U10" s="30"/>
      <c r="V10" s="107"/>
      <c r="W10" s="34"/>
      <c r="X10" s="34"/>
      <c r="Y10" s="34"/>
      <c r="Z10" s="34"/>
      <c r="AA10" s="34"/>
      <c r="AB10" s="34"/>
      <c r="AC10" s="107"/>
      <c r="AD10" s="25"/>
      <c r="AE10" s="25"/>
      <c r="AF10" s="25"/>
      <c r="AG10" s="30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76</v>
      </c>
      <c r="F11" s="18">
        <v>1</v>
      </c>
      <c r="G11" s="18">
        <v>32</v>
      </c>
      <c r="H11" s="18">
        <v>44</v>
      </c>
      <c r="I11" s="18">
        <v>276</v>
      </c>
      <c r="J11" s="18">
        <v>140</v>
      </c>
      <c r="K11" s="18">
        <v>63</v>
      </c>
      <c r="L11" s="18">
        <v>40</v>
      </c>
      <c r="M11" s="18">
        <v>33</v>
      </c>
      <c r="N11" s="36">
        <v>0.44967148488830483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6">
        <v>0</v>
      </c>
      <c r="V11" s="108"/>
      <c r="W11" s="15">
        <v>0</v>
      </c>
      <c r="X11" s="18">
        <v>0</v>
      </c>
      <c r="Y11" s="18">
        <v>0</v>
      </c>
      <c r="Z11" s="18">
        <v>0</v>
      </c>
      <c r="AA11" s="18">
        <v>0</v>
      </c>
      <c r="AB11" s="36">
        <v>0</v>
      </c>
      <c r="AC11" s="108"/>
      <c r="AD11" s="18">
        <v>0</v>
      </c>
      <c r="AE11" s="18">
        <v>2</v>
      </c>
      <c r="AF11" s="18">
        <v>0</v>
      </c>
      <c r="AG11" s="18">
        <v>1</v>
      </c>
      <c r="AH11" s="18">
        <v>0</v>
      </c>
      <c r="AI11" s="18">
        <v>0</v>
      </c>
      <c r="AJ11" s="9"/>
    </row>
    <row r="12" spans="1:37" ht="15" customHeight="1" x14ac:dyDescent="0.2">
      <c r="A12" s="9"/>
      <c r="B12" s="26" t="s">
        <v>2</v>
      </c>
      <c r="C12" s="31"/>
      <c r="D12" s="37">
        <v>258.3</v>
      </c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40"/>
      <c r="AI12" s="38"/>
      <c r="AJ12" s="9"/>
    </row>
    <row r="13" spans="1:37" s="23" customFormat="1" ht="15" customHeight="1" x14ac:dyDescent="0.25">
      <c r="A13" s="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29"/>
      <c r="P13" s="38"/>
      <c r="Q13" s="41"/>
      <c r="R13" s="38"/>
      <c r="S13" s="38"/>
      <c r="T13" s="38"/>
      <c r="U13" s="38"/>
      <c r="V13" s="29"/>
      <c r="W13" s="38"/>
      <c r="X13" s="38"/>
      <c r="Y13" s="38"/>
      <c r="Z13" s="38"/>
      <c r="AA13" s="38"/>
      <c r="AB13" s="38"/>
      <c r="AC13" s="29"/>
      <c r="AD13" s="38"/>
      <c r="AE13" s="38"/>
      <c r="AF13" s="38"/>
      <c r="AG13" s="38"/>
      <c r="AH13" s="38"/>
      <c r="AI13" s="38"/>
      <c r="AJ13" s="9"/>
    </row>
    <row r="14" spans="1:37" ht="15" customHeight="1" x14ac:dyDescent="0.25">
      <c r="A14" s="9"/>
      <c r="B14" s="22" t="s">
        <v>50</v>
      </c>
      <c r="C14" s="42"/>
      <c r="D14" s="42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8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3" t="s">
        <v>28</v>
      </c>
      <c r="Q14" s="12"/>
      <c r="R14" s="12"/>
      <c r="S14" s="12"/>
      <c r="T14" s="44"/>
      <c r="U14" s="44"/>
      <c r="V14" s="44"/>
      <c r="W14" s="44"/>
      <c r="X14" s="44"/>
      <c r="Y14" s="44"/>
      <c r="Z14" s="44"/>
      <c r="AA14" s="12"/>
      <c r="AB14" s="12"/>
      <c r="AC14" s="44"/>
      <c r="AD14" s="12"/>
      <c r="AE14" s="12"/>
      <c r="AF14" s="12"/>
      <c r="AG14" s="12"/>
      <c r="AH14" s="12"/>
      <c r="AI14" s="45"/>
      <c r="AJ14" s="9"/>
      <c r="AK14" s="38"/>
    </row>
    <row r="15" spans="1:37" ht="15" customHeight="1" x14ac:dyDescent="0.2">
      <c r="A15" s="9"/>
      <c r="B15" s="43" t="s">
        <v>12</v>
      </c>
      <c r="C15" s="12"/>
      <c r="D15" s="45"/>
      <c r="E15" s="25">
        <v>76</v>
      </c>
      <c r="F15" s="25">
        <v>1</v>
      </c>
      <c r="G15" s="25">
        <v>32</v>
      </c>
      <c r="H15" s="25">
        <v>44</v>
      </c>
      <c r="I15" s="25">
        <v>278</v>
      </c>
      <c r="J15" s="38"/>
      <c r="K15" s="46">
        <v>0.43421052631578949</v>
      </c>
      <c r="L15" s="46">
        <v>0.57894736842105265</v>
      </c>
      <c r="M15" s="46">
        <v>3.6578947368421053</v>
      </c>
      <c r="N15" s="47">
        <v>0.45</v>
      </c>
      <c r="O15" s="24"/>
      <c r="P15" s="48" t="s">
        <v>9</v>
      </c>
      <c r="Q15" s="49"/>
      <c r="R15" s="50" t="s">
        <v>40</v>
      </c>
      <c r="S15" s="50"/>
      <c r="T15" s="50"/>
      <c r="U15" s="50"/>
      <c r="V15" s="50"/>
      <c r="W15" s="50"/>
      <c r="X15" s="109" t="s">
        <v>11</v>
      </c>
      <c r="Y15" s="50"/>
      <c r="Z15" s="50" t="s">
        <v>41</v>
      </c>
      <c r="AA15" s="50"/>
      <c r="AB15" s="50"/>
      <c r="AC15" s="50"/>
      <c r="AD15" s="50"/>
      <c r="AE15" s="50"/>
      <c r="AF15" s="50"/>
      <c r="AG15" s="50"/>
      <c r="AH15" s="51"/>
      <c r="AI15" s="111"/>
      <c r="AJ15" s="9"/>
      <c r="AK15" s="38"/>
    </row>
    <row r="16" spans="1:37" ht="15" customHeight="1" x14ac:dyDescent="0.2">
      <c r="A16" s="9"/>
      <c r="B16" s="52" t="s">
        <v>14</v>
      </c>
      <c r="C16" s="53"/>
      <c r="D16" s="54"/>
      <c r="E16" s="25"/>
      <c r="F16" s="25"/>
      <c r="G16" s="25"/>
      <c r="H16" s="25"/>
      <c r="I16" s="25"/>
      <c r="J16" s="38"/>
      <c r="K16" s="46"/>
      <c r="L16" s="46"/>
      <c r="M16" s="46"/>
      <c r="N16" s="47"/>
      <c r="O16" s="24"/>
      <c r="P16" s="55" t="s">
        <v>75</v>
      </c>
      <c r="Q16" s="56"/>
      <c r="R16" s="50" t="s">
        <v>40</v>
      </c>
      <c r="S16" s="50"/>
      <c r="T16" s="50"/>
      <c r="U16" s="50"/>
      <c r="V16" s="50"/>
      <c r="W16" s="50"/>
      <c r="X16" s="109" t="s">
        <v>11</v>
      </c>
      <c r="Y16" s="50"/>
      <c r="Z16" s="50" t="s">
        <v>41</v>
      </c>
      <c r="AA16" s="50"/>
      <c r="AB16" s="50"/>
      <c r="AC16" s="50"/>
      <c r="AD16" s="50"/>
      <c r="AE16" s="50"/>
      <c r="AF16" s="50"/>
      <c r="AG16" s="50"/>
      <c r="AH16" s="51"/>
      <c r="AI16" s="111"/>
      <c r="AJ16" s="9"/>
      <c r="AK16" s="38"/>
    </row>
    <row r="17" spans="1:37" ht="15" customHeight="1" x14ac:dyDescent="0.2">
      <c r="A17" s="9"/>
      <c r="B17" s="57" t="s">
        <v>15</v>
      </c>
      <c r="C17" s="58"/>
      <c r="D17" s="59"/>
      <c r="E17" s="33"/>
      <c r="F17" s="33"/>
      <c r="G17" s="33"/>
      <c r="H17" s="33"/>
      <c r="I17" s="33"/>
      <c r="J17" s="38"/>
      <c r="K17" s="60"/>
      <c r="L17" s="60"/>
      <c r="M17" s="60"/>
      <c r="N17" s="61"/>
      <c r="O17" s="24"/>
      <c r="P17" s="55" t="s">
        <v>76</v>
      </c>
      <c r="Q17" s="56"/>
      <c r="R17" s="50" t="s">
        <v>40</v>
      </c>
      <c r="S17" s="50"/>
      <c r="T17" s="50"/>
      <c r="U17" s="50"/>
      <c r="V17" s="50"/>
      <c r="W17" s="50"/>
      <c r="X17" s="109" t="s">
        <v>11</v>
      </c>
      <c r="Y17" s="50"/>
      <c r="Z17" s="50" t="s">
        <v>41</v>
      </c>
      <c r="AA17" s="50"/>
      <c r="AB17" s="50"/>
      <c r="AC17" s="50"/>
      <c r="AD17" s="50"/>
      <c r="AE17" s="50"/>
      <c r="AF17" s="50"/>
      <c r="AG17" s="50"/>
      <c r="AH17" s="51"/>
      <c r="AI17" s="111"/>
      <c r="AJ17" s="9"/>
      <c r="AK17" s="38"/>
    </row>
    <row r="18" spans="1:37" ht="15" customHeight="1" x14ac:dyDescent="0.2">
      <c r="A18" s="9"/>
      <c r="B18" s="62" t="s">
        <v>24</v>
      </c>
      <c r="C18" s="63"/>
      <c r="D18" s="64"/>
      <c r="E18" s="18">
        <v>76</v>
      </c>
      <c r="F18" s="18">
        <v>1</v>
      </c>
      <c r="G18" s="18">
        <v>32</v>
      </c>
      <c r="H18" s="18">
        <v>44</v>
      </c>
      <c r="I18" s="18">
        <v>278</v>
      </c>
      <c r="J18" s="38"/>
      <c r="K18" s="65">
        <v>0.43421052631578949</v>
      </c>
      <c r="L18" s="65">
        <v>0.57894736842105265</v>
      </c>
      <c r="M18" s="65">
        <v>3.6578947368421053</v>
      </c>
      <c r="N18" s="36">
        <v>0.45</v>
      </c>
      <c r="O18" s="24"/>
      <c r="P18" s="66" t="s">
        <v>10</v>
      </c>
      <c r="Q18" s="67"/>
      <c r="R18" s="68" t="s">
        <v>42</v>
      </c>
      <c r="S18" s="68"/>
      <c r="T18" s="68"/>
      <c r="U18" s="68"/>
      <c r="V18" s="68"/>
      <c r="W18" s="68"/>
      <c r="X18" s="110" t="s">
        <v>77</v>
      </c>
      <c r="Y18" s="68"/>
      <c r="Z18" s="68" t="s">
        <v>43</v>
      </c>
      <c r="AA18" s="68"/>
      <c r="AB18" s="68"/>
      <c r="AC18" s="68"/>
      <c r="AD18" s="68"/>
      <c r="AE18" s="68"/>
      <c r="AF18" s="68"/>
      <c r="AG18" s="68"/>
      <c r="AH18" s="69"/>
      <c r="AI18" s="112"/>
      <c r="AJ18" s="9"/>
      <c r="AK18" s="38"/>
    </row>
    <row r="19" spans="1:37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38"/>
      <c r="K19" s="40"/>
      <c r="L19" s="40"/>
      <c r="M19" s="40"/>
      <c r="N19" s="39"/>
      <c r="O19" s="24"/>
      <c r="P19" s="38"/>
      <c r="Q19" s="41"/>
      <c r="R19" s="38"/>
      <c r="S19" s="38"/>
      <c r="T19" s="24"/>
      <c r="U19" s="24"/>
      <c r="V19" s="24"/>
      <c r="W19" s="24"/>
      <c r="X19" s="70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  <c r="AK19" s="24"/>
    </row>
    <row r="20" spans="1:37" ht="15" customHeight="1" x14ac:dyDescent="0.25">
      <c r="A20" s="9"/>
      <c r="B20" s="38" t="s">
        <v>45</v>
      </c>
      <c r="C20" s="38"/>
      <c r="D20" s="38" t="s">
        <v>47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4"/>
      <c r="P20" s="38"/>
      <c r="Q20" s="41"/>
      <c r="R20" s="38"/>
      <c r="S20" s="38"/>
      <c r="T20" s="24"/>
      <c r="U20" s="24"/>
      <c r="V20" s="24"/>
      <c r="W20" s="24"/>
      <c r="X20" s="70"/>
      <c r="Y20" s="38"/>
      <c r="Z20" s="38"/>
      <c r="AA20" s="38"/>
      <c r="AB20" s="38"/>
      <c r="AC20" s="24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/>
      <c r="C21" s="38"/>
      <c r="D21" s="38" t="s">
        <v>46</v>
      </c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38"/>
      <c r="T21" s="24"/>
      <c r="U21" s="24"/>
      <c r="V21" s="24"/>
      <c r="W21" s="24"/>
      <c r="X21" s="70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  <c r="AJ21" s="9"/>
    </row>
    <row r="22" spans="1:37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4"/>
      <c r="P22" s="38"/>
      <c r="Q22" s="41"/>
      <c r="R22" s="38"/>
      <c r="S22" s="38"/>
      <c r="T22" s="24"/>
      <c r="U22" s="24"/>
      <c r="V22" s="24"/>
      <c r="W22" s="24"/>
      <c r="X22" s="70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  <c r="AJ22" s="9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70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7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24"/>
      <c r="W24" s="24"/>
      <c r="X24" s="70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  <c r="AJ24" s="9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24"/>
      <c r="W25" s="24"/>
      <c r="X25" s="70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7" ht="15" customHeight="1" x14ac:dyDescent="0.2">
      <c r="A26" s="9"/>
      <c r="B26" s="38"/>
      <c r="C26" s="1"/>
      <c r="D26" s="38"/>
      <c r="E26" s="38"/>
      <c r="F26" s="38"/>
      <c r="G26" s="38"/>
      <c r="H26" s="38"/>
      <c r="I26" s="38"/>
      <c r="J26" s="38"/>
      <c r="K26" s="38"/>
      <c r="L26" s="38"/>
      <c r="M26" s="71"/>
      <c r="N26" s="71"/>
      <c r="O26" s="24"/>
      <c r="P26" s="38"/>
      <c r="Q26" s="41"/>
      <c r="R26" s="38"/>
      <c r="S26" s="24"/>
      <c r="T26" s="24"/>
      <c r="U26" s="24"/>
      <c r="V26" s="24"/>
      <c r="W26" s="24"/>
      <c r="X26" s="24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70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7" ht="15" customHeight="1" x14ac:dyDescent="0.2">
      <c r="A28" s="9"/>
      <c r="B28" s="38"/>
      <c r="C28" s="1"/>
      <c r="D28" s="38"/>
      <c r="E28" s="38"/>
      <c r="F28" s="38"/>
      <c r="G28" s="38"/>
      <c r="H28" s="38"/>
      <c r="I28" s="38"/>
      <c r="J28" s="38"/>
      <c r="K28" s="38"/>
      <c r="L28" s="38"/>
      <c r="M28" s="71"/>
      <c r="N28" s="71"/>
      <c r="O28" s="24"/>
      <c r="P28" s="38"/>
      <c r="Q28" s="41"/>
      <c r="R28" s="38"/>
      <c r="S28" s="24"/>
      <c r="T28" s="24"/>
      <c r="U28" s="24"/>
      <c r="V28" s="24"/>
      <c r="W28" s="24"/>
      <c r="X28" s="24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7" ht="15" customHeight="1" x14ac:dyDescent="0.2">
      <c r="A29" s="9"/>
      <c r="B29" s="38"/>
      <c r="C29" s="1"/>
      <c r="D29" s="38"/>
      <c r="E29" s="38"/>
      <c r="F29" s="38"/>
      <c r="G29" s="38"/>
      <c r="H29" s="38"/>
      <c r="I29" s="38"/>
      <c r="J29" s="38"/>
      <c r="K29" s="38"/>
      <c r="L29" s="38"/>
      <c r="M29" s="71"/>
      <c r="N29" s="71"/>
      <c r="O29" s="24"/>
      <c r="P29" s="38"/>
      <c r="Q29" s="41"/>
      <c r="R29" s="38"/>
      <c r="S29" s="24"/>
      <c r="T29" s="24"/>
      <c r="U29" s="24"/>
      <c r="V29" s="24"/>
      <c r="W29" s="24"/>
      <c r="X29" s="24"/>
      <c r="Y29" s="38"/>
      <c r="Z29" s="38"/>
      <c r="AA29" s="38"/>
      <c r="AB29" s="38"/>
      <c r="AC29" s="24"/>
      <c r="AD29" s="38"/>
      <c r="AE29" s="38"/>
      <c r="AF29" s="38"/>
      <c r="AG29" s="38"/>
      <c r="AH29" s="38"/>
      <c r="AI29" s="38"/>
    </row>
    <row r="30" spans="1:37" ht="15" customHeight="1" x14ac:dyDescent="0.2">
      <c r="A30" s="9"/>
      <c r="B30" s="38"/>
      <c r="C30" s="1"/>
      <c r="D30" s="38"/>
      <c r="E30" s="38"/>
      <c r="F30" s="38"/>
      <c r="G30" s="38"/>
      <c r="H30" s="38"/>
      <c r="I30" s="38"/>
      <c r="J30" s="38"/>
      <c r="K30" s="38"/>
      <c r="L30" s="38"/>
      <c r="M30" s="71"/>
      <c r="N30" s="71"/>
      <c r="O30" s="24"/>
      <c r="P30" s="38"/>
      <c r="Q30" s="41"/>
      <c r="R30" s="38"/>
      <c r="S30" s="24"/>
      <c r="T30" s="24"/>
      <c r="U30" s="24"/>
      <c r="V30" s="24"/>
      <c r="W30" s="24"/>
      <c r="X30" s="24"/>
      <c r="Y30" s="38"/>
      <c r="Z30" s="38"/>
      <c r="AA30" s="38"/>
      <c r="AB30" s="38"/>
      <c r="AC30" s="24"/>
      <c r="AD30" s="38"/>
      <c r="AE30" s="38"/>
      <c r="AF30" s="38"/>
      <c r="AG30" s="38"/>
      <c r="AH30" s="38"/>
      <c r="AI30" s="38"/>
    </row>
    <row r="31" spans="1:37" ht="15" customHeight="1" x14ac:dyDescent="0.2">
      <c r="A31" s="9"/>
      <c r="B31" s="38"/>
      <c r="C31" s="1"/>
      <c r="D31" s="38"/>
      <c r="E31" s="38"/>
      <c r="F31" s="38"/>
      <c r="G31" s="38"/>
      <c r="H31" s="38"/>
      <c r="I31" s="38"/>
      <c r="J31" s="38"/>
      <c r="K31" s="38"/>
      <c r="L31" s="38"/>
      <c r="M31" s="71"/>
      <c r="N31" s="71"/>
      <c r="O31" s="24"/>
      <c r="P31" s="38"/>
      <c r="Q31" s="41"/>
      <c r="R31" s="38"/>
      <c r="S31" s="24"/>
      <c r="T31" s="24"/>
      <c r="U31" s="24"/>
      <c r="V31" s="24"/>
      <c r="W31" s="24"/>
      <c r="X31" s="24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</row>
    <row r="32" spans="1:37" ht="15" customHeight="1" x14ac:dyDescent="0.2">
      <c r="A32" s="9"/>
      <c r="B32" s="38"/>
      <c r="C32" s="1"/>
      <c r="D32" s="38"/>
      <c r="E32" s="38"/>
      <c r="F32" s="38"/>
      <c r="G32" s="38"/>
      <c r="H32" s="38"/>
      <c r="I32" s="38"/>
      <c r="J32" s="38"/>
      <c r="K32" s="38"/>
      <c r="L32" s="38"/>
      <c r="M32" s="71"/>
      <c r="N32" s="71"/>
      <c r="O32" s="24"/>
      <c r="P32" s="38"/>
      <c r="Q32" s="41"/>
      <c r="R32" s="38"/>
      <c r="S32" s="24"/>
      <c r="T32" s="24"/>
      <c r="U32" s="24"/>
      <c r="V32" s="24"/>
      <c r="W32" s="24"/>
      <c r="X32" s="24"/>
      <c r="Y32" s="38"/>
      <c r="Z32" s="38"/>
      <c r="AA32" s="38"/>
      <c r="AB32" s="38"/>
      <c r="AC32" s="24"/>
      <c r="AD32" s="38"/>
      <c r="AE32" s="38"/>
      <c r="AF32" s="38"/>
      <c r="AG32" s="38"/>
      <c r="AH32" s="38"/>
      <c r="AI32" s="38"/>
    </row>
    <row r="33" spans="1:35" ht="15" customHeight="1" x14ac:dyDescent="0.2">
      <c r="A33" s="9"/>
      <c r="B33" s="38"/>
      <c r="C33" s="1"/>
      <c r="D33" s="38"/>
      <c r="E33" s="38"/>
      <c r="F33" s="38"/>
      <c r="G33" s="38"/>
      <c r="H33" s="38"/>
      <c r="I33" s="38"/>
      <c r="J33" s="38"/>
      <c r="K33" s="38"/>
      <c r="L33" s="38"/>
      <c r="M33" s="71"/>
      <c r="N33" s="71"/>
      <c r="O33" s="24"/>
      <c r="P33" s="38"/>
      <c r="Q33" s="41"/>
      <c r="R33" s="38"/>
      <c r="S33" s="24"/>
      <c r="T33" s="24"/>
      <c r="U33" s="24"/>
      <c r="V33" s="24"/>
      <c r="W33" s="24"/>
      <c r="X33" s="24"/>
      <c r="Y33" s="38"/>
      <c r="Z33" s="38"/>
      <c r="AA33" s="38"/>
      <c r="AB33" s="38"/>
      <c r="AC33" s="24"/>
      <c r="AD33" s="38"/>
      <c r="AE33" s="38"/>
      <c r="AF33" s="38"/>
      <c r="AG33" s="38"/>
      <c r="AH33" s="38"/>
      <c r="AI33" s="38"/>
    </row>
    <row r="34" spans="1:35" ht="15" customHeight="1" x14ac:dyDescent="0.2">
      <c r="A34" s="9"/>
      <c r="B34" s="38"/>
      <c r="C34" s="1"/>
      <c r="D34" s="38"/>
      <c r="E34" s="38"/>
      <c r="F34" s="38"/>
      <c r="G34" s="38"/>
      <c r="H34" s="38"/>
      <c r="I34" s="38"/>
      <c r="J34" s="38"/>
      <c r="K34" s="38"/>
      <c r="L34" s="38"/>
      <c r="M34" s="71"/>
      <c r="N34" s="71"/>
      <c r="O34" s="24"/>
      <c r="P34" s="38"/>
      <c r="Q34" s="41"/>
      <c r="R34" s="38"/>
      <c r="S34" s="24"/>
      <c r="T34" s="24"/>
      <c r="U34" s="24"/>
      <c r="V34" s="24"/>
      <c r="W34" s="24"/>
      <c r="X34" s="24"/>
      <c r="Y34" s="38"/>
      <c r="Z34" s="38"/>
      <c r="AA34" s="38"/>
      <c r="AB34" s="38"/>
      <c r="AC34" s="24"/>
      <c r="AD34" s="38"/>
      <c r="AE34" s="38"/>
      <c r="AF34" s="38"/>
      <c r="AG34" s="38"/>
      <c r="AH34" s="38"/>
      <c r="AI34" s="38"/>
    </row>
    <row r="35" spans="1:35" ht="15" customHeight="1" x14ac:dyDescent="0.2">
      <c r="A35" s="9"/>
      <c r="B35" s="38"/>
      <c r="C35" s="1"/>
      <c r="D35" s="38"/>
      <c r="E35" s="38"/>
      <c r="F35" s="38"/>
      <c r="G35" s="38"/>
      <c r="H35" s="38"/>
      <c r="I35" s="38"/>
      <c r="J35" s="38"/>
      <c r="K35" s="38"/>
      <c r="L35" s="38"/>
      <c r="M35" s="71"/>
      <c r="N35" s="71"/>
      <c r="O35" s="24"/>
      <c r="P35" s="38"/>
      <c r="Q35" s="41"/>
      <c r="R35" s="38"/>
      <c r="S35" s="24"/>
      <c r="T35" s="24"/>
      <c r="U35" s="24"/>
      <c r="V35" s="24"/>
      <c r="W35" s="24"/>
      <c r="X35" s="24"/>
      <c r="Y35" s="38"/>
      <c r="Z35" s="38"/>
      <c r="AA35" s="38"/>
      <c r="AB35" s="38"/>
      <c r="AC35" s="24"/>
      <c r="AD35" s="38"/>
      <c r="AE35" s="38"/>
      <c r="AF35" s="38"/>
      <c r="AG35" s="38"/>
      <c r="AH35" s="38"/>
      <c r="AI35" s="38"/>
    </row>
    <row r="36" spans="1:35" ht="15" customHeight="1" x14ac:dyDescent="0.2">
      <c r="A36" s="9"/>
      <c r="B36" s="38"/>
      <c r="C36" s="1"/>
      <c r="D36" s="38"/>
      <c r="E36" s="38"/>
      <c r="F36" s="38"/>
      <c r="G36" s="38"/>
      <c r="H36" s="38"/>
      <c r="I36" s="38"/>
      <c r="J36" s="38"/>
      <c r="K36" s="38"/>
      <c r="L36" s="38"/>
      <c r="M36" s="71"/>
      <c r="N36" s="71"/>
      <c r="O36" s="24"/>
      <c r="P36" s="38"/>
      <c r="Q36" s="41"/>
      <c r="R36" s="38"/>
      <c r="S36" s="24"/>
      <c r="T36" s="24"/>
      <c r="U36" s="24"/>
      <c r="V36" s="24"/>
      <c r="W36" s="24"/>
      <c r="X36" s="24"/>
      <c r="Y36" s="38"/>
      <c r="Z36" s="38"/>
      <c r="AA36" s="38"/>
      <c r="AB36" s="38"/>
      <c r="AC36" s="24"/>
      <c r="AD36" s="38"/>
      <c r="AE36" s="38"/>
      <c r="AF36" s="38"/>
      <c r="AG36" s="38"/>
      <c r="AH36" s="38"/>
      <c r="AI36" s="38"/>
    </row>
    <row r="37" spans="1:35" ht="15" customHeight="1" x14ac:dyDescent="0.2">
      <c r="A37" s="9"/>
      <c r="B37" s="38"/>
      <c r="C37" s="1"/>
      <c r="D37" s="38"/>
      <c r="E37" s="38"/>
      <c r="F37" s="38"/>
      <c r="G37" s="38"/>
      <c r="H37" s="38"/>
      <c r="I37" s="38"/>
      <c r="J37" s="38"/>
      <c r="K37" s="38"/>
      <c r="L37" s="38"/>
      <c r="M37" s="71"/>
      <c r="N37" s="71"/>
      <c r="O37" s="24"/>
      <c r="P37" s="38"/>
      <c r="Q37" s="41"/>
      <c r="R37" s="38"/>
      <c r="S37" s="24"/>
      <c r="T37" s="24"/>
      <c r="U37" s="24"/>
      <c r="V37" s="24"/>
      <c r="W37" s="24"/>
      <c r="X37" s="24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5" ht="15" customHeight="1" x14ac:dyDescent="0.2">
      <c r="A38" s="9"/>
      <c r="B38" s="38"/>
      <c r="C38" s="1"/>
      <c r="D38" s="38"/>
      <c r="E38" s="38"/>
      <c r="F38" s="38"/>
      <c r="G38" s="38"/>
      <c r="H38" s="38"/>
      <c r="I38" s="38"/>
      <c r="J38" s="38"/>
      <c r="K38" s="38"/>
      <c r="L38" s="38"/>
      <c r="M38" s="71"/>
      <c r="N38" s="71"/>
      <c r="O38" s="24"/>
      <c r="P38" s="38"/>
      <c r="Q38" s="41"/>
      <c r="R38" s="38"/>
      <c r="S38" s="24"/>
      <c r="T38" s="24"/>
      <c r="U38" s="24"/>
      <c r="V38" s="24"/>
      <c r="W38" s="24"/>
      <c r="X38" s="24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5" ht="15" customHeight="1" x14ac:dyDescent="0.2">
      <c r="A39" s="9"/>
      <c r="B39" s="38"/>
      <c r="C39" s="1"/>
      <c r="D39" s="38"/>
      <c r="E39" s="38"/>
      <c r="F39" s="38"/>
      <c r="G39" s="38"/>
      <c r="H39" s="38"/>
      <c r="I39" s="38"/>
      <c r="J39" s="38"/>
      <c r="K39" s="38"/>
      <c r="L39" s="38"/>
      <c r="M39" s="71"/>
      <c r="N39" s="71"/>
      <c r="O39" s="24"/>
      <c r="P39" s="38"/>
      <c r="Q39" s="41"/>
      <c r="R39" s="38"/>
      <c r="S39" s="24"/>
      <c r="T39" s="24"/>
      <c r="U39" s="24"/>
      <c r="V39" s="24"/>
      <c r="W39" s="24"/>
      <c r="X39" s="24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5" ht="15" customHeight="1" x14ac:dyDescent="0.2">
      <c r="A40" s="9"/>
      <c r="B40" s="38"/>
      <c r="C40" s="1"/>
      <c r="D40" s="38"/>
      <c r="E40" s="38"/>
      <c r="F40" s="38"/>
      <c r="G40" s="38"/>
      <c r="H40" s="38"/>
      <c r="I40" s="38"/>
      <c r="J40" s="38"/>
      <c r="K40" s="38"/>
      <c r="L40" s="38"/>
      <c r="M40" s="71"/>
      <c r="N40" s="71"/>
      <c r="O40" s="24"/>
      <c r="P40" s="38"/>
      <c r="Q40" s="41"/>
      <c r="R40" s="38"/>
      <c r="S40" s="24"/>
      <c r="T40" s="24"/>
      <c r="U40" s="24"/>
      <c r="V40" s="24"/>
      <c r="W40" s="24"/>
      <c r="X40" s="24"/>
      <c r="Y40" s="38"/>
      <c r="Z40" s="38"/>
      <c r="AA40" s="38"/>
      <c r="AB40" s="38"/>
      <c r="AC40" s="24"/>
      <c r="AD40" s="38"/>
      <c r="AE40" s="38"/>
      <c r="AF40" s="38"/>
      <c r="AG40" s="38"/>
      <c r="AH40" s="38"/>
      <c r="AI40" s="38"/>
    </row>
    <row r="41" spans="1:35" ht="15" customHeight="1" x14ac:dyDescent="0.2">
      <c r="A41" s="9"/>
      <c r="B41" s="38"/>
      <c r="C41" s="1"/>
      <c r="D41" s="38"/>
      <c r="E41" s="38"/>
      <c r="F41" s="38"/>
      <c r="G41" s="38"/>
      <c r="H41" s="38"/>
      <c r="I41" s="38"/>
      <c r="J41" s="38"/>
      <c r="K41" s="38"/>
      <c r="L41" s="38"/>
      <c r="M41" s="71"/>
      <c r="N41" s="71"/>
      <c r="O41" s="24"/>
      <c r="P41" s="38"/>
      <c r="Q41" s="41"/>
      <c r="R41" s="38"/>
      <c r="S41" s="24"/>
      <c r="T41" s="24"/>
      <c r="U41" s="24"/>
      <c r="V41" s="24"/>
      <c r="W41" s="24"/>
      <c r="X41" s="24"/>
      <c r="Y41" s="38"/>
      <c r="Z41" s="38"/>
      <c r="AA41" s="38"/>
      <c r="AB41" s="38"/>
      <c r="AC41" s="24"/>
      <c r="AD41" s="38"/>
      <c r="AE41" s="38"/>
      <c r="AF41" s="38"/>
      <c r="AG41" s="38"/>
      <c r="AH41" s="38"/>
      <c r="AI41" s="38"/>
    </row>
    <row r="42" spans="1:35" ht="15" customHeight="1" x14ac:dyDescent="0.2">
      <c r="A42" s="9"/>
      <c r="B42" s="38"/>
      <c r="C42" s="1"/>
      <c r="D42" s="38"/>
      <c r="E42" s="38"/>
      <c r="F42" s="38"/>
      <c r="G42" s="38"/>
      <c r="H42" s="38"/>
      <c r="I42" s="38"/>
      <c r="J42" s="38"/>
      <c r="K42" s="38"/>
      <c r="L42" s="38"/>
      <c r="M42" s="71"/>
      <c r="N42" s="71"/>
      <c r="O42" s="24"/>
      <c r="P42" s="38"/>
      <c r="Q42" s="41"/>
      <c r="R42" s="38"/>
      <c r="S42" s="24"/>
      <c r="T42" s="24"/>
      <c r="U42" s="24"/>
      <c r="V42" s="24"/>
      <c r="W42" s="24"/>
      <c r="X42" s="24"/>
      <c r="Y42" s="38"/>
      <c r="Z42" s="38"/>
      <c r="AA42" s="38"/>
      <c r="AB42" s="38"/>
      <c r="AC42" s="24"/>
      <c r="AD42" s="38"/>
      <c r="AE42" s="38"/>
      <c r="AF42" s="38"/>
      <c r="AG42" s="38"/>
      <c r="AH42" s="38"/>
      <c r="AI42" s="38"/>
    </row>
    <row r="43" spans="1:35" ht="15" customHeight="1" x14ac:dyDescent="0.2">
      <c r="A43" s="9"/>
      <c r="B43" s="38"/>
      <c r="C43" s="1"/>
      <c r="D43" s="38"/>
      <c r="E43" s="38"/>
      <c r="F43" s="38"/>
      <c r="G43" s="38"/>
      <c r="H43" s="38"/>
      <c r="I43" s="38"/>
      <c r="J43" s="38"/>
      <c r="K43" s="38"/>
      <c r="L43" s="38"/>
      <c r="M43" s="71"/>
      <c r="N43" s="71"/>
      <c r="O43" s="24"/>
      <c r="P43" s="38"/>
      <c r="Q43" s="41"/>
      <c r="R43" s="38"/>
      <c r="S43" s="24"/>
      <c r="T43" s="24"/>
      <c r="U43" s="24"/>
      <c r="V43" s="24"/>
      <c r="W43" s="24"/>
      <c r="X43" s="24"/>
      <c r="Y43" s="38"/>
      <c r="Z43" s="38"/>
      <c r="AA43" s="38"/>
      <c r="AB43" s="38"/>
      <c r="AC43" s="24"/>
      <c r="AD43" s="38"/>
      <c r="AE43" s="38"/>
      <c r="AF43" s="38"/>
      <c r="AG43" s="38"/>
      <c r="AH43" s="38"/>
      <c r="AI43" s="38"/>
    </row>
    <row r="44" spans="1:35" ht="15" customHeight="1" x14ac:dyDescent="0.2">
      <c r="A44" s="9"/>
      <c r="B44" s="38"/>
      <c r="C44" s="1"/>
      <c r="D44" s="38"/>
      <c r="E44" s="38"/>
      <c r="F44" s="38"/>
      <c r="G44" s="38"/>
      <c r="H44" s="38"/>
      <c r="I44" s="38"/>
      <c r="J44" s="38"/>
      <c r="K44" s="38"/>
      <c r="L44" s="38"/>
      <c r="M44" s="71"/>
      <c r="N44" s="71"/>
      <c r="O44" s="24"/>
      <c r="P44" s="38"/>
      <c r="Q44" s="41"/>
      <c r="R44" s="38"/>
      <c r="S44" s="24"/>
      <c r="T44" s="24"/>
      <c r="U44" s="24"/>
      <c r="V44" s="24"/>
      <c r="W44" s="24"/>
      <c r="X44" s="24"/>
      <c r="Y44" s="38"/>
      <c r="Z44" s="38"/>
      <c r="AA44" s="38"/>
      <c r="AB44" s="38"/>
      <c r="AC44" s="24"/>
      <c r="AD44" s="38"/>
      <c r="AE44" s="38"/>
      <c r="AF44" s="38"/>
      <c r="AG44" s="38"/>
      <c r="AH44" s="38"/>
      <c r="AI44" s="38"/>
    </row>
    <row r="45" spans="1:35" ht="15" customHeight="1" x14ac:dyDescent="0.2">
      <c r="A45" s="9"/>
      <c r="B45" s="38"/>
      <c r="C45" s="1"/>
      <c r="D45" s="38"/>
      <c r="E45" s="38"/>
      <c r="F45" s="38"/>
      <c r="G45" s="38"/>
      <c r="H45" s="38"/>
      <c r="I45" s="38"/>
      <c r="J45" s="38"/>
      <c r="K45" s="38"/>
      <c r="L45" s="38"/>
      <c r="M45" s="71"/>
      <c r="N45" s="71"/>
      <c r="O45" s="24"/>
      <c r="P45" s="38"/>
      <c r="Q45" s="41"/>
      <c r="R45" s="38"/>
      <c r="S45" s="24"/>
      <c r="T45" s="24"/>
      <c r="U45" s="24"/>
      <c r="V45" s="24"/>
      <c r="W45" s="24"/>
      <c r="X45" s="24"/>
      <c r="Y45" s="38"/>
      <c r="Z45" s="38"/>
      <c r="AA45" s="38"/>
      <c r="AB45" s="38"/>
      <c r="AC45" s="24"/>
      <c r="AD45" s="38"/>
      <c r="AE45" s="38"/>
      <c r="AF45" s="38"/>
      <c r="AG45" s="38"/>
      <c r="AH45" s="38"/>
      <c r="AI45" s="38"/>
    </row>
    <row r="46" spans="1:35" ht="15" customHeight="1" x14ac:dyDescent="0.2">
      <c r="A46" s="9"/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71"/>
      <c r="N46" s="71"/>
      <c r="O46" s="24"/>
      <c r="P46" s="38"/>
      <c r="Q46" s="41"/>
      <c r="R46" s="38"/>
      <c r="S46" s="24"/>
      <c r="T46" s="24"/>
      <c r="U46" s="24"/>
      <c r="V46" s="24"/>
      <c r="W46" s="24"/>
      <c r="X46" s="24"/>
      <c r="Y46" s="38"/>
      <c r="Z46" s="38"/>
      <c r="AA46" s="38"/>
      <c r="AB46" s="38"/>
      <c r="AC46" s="24"/>
      <c r="AD46" s="38"/>
      <c r="AE46" s="38"/>
      <c r="AF46" s="38"/>
      <c r="AG46" s="38"/>
      <c r="AH46" s="38"/>
      <c r="AI46" s="38"/>
    </row>
    <row r="47" spans="1:35" ht="15" customHeight="1" x14ac:dyDescent="0.2">
      <c r="A47" s="9"/>
      <c r="B47" s="38"/>
      <c r="C47" s="1"/>
      <c r="D47" s="38"/>
      <c r="E47" s="38"/>
      <c r="F47" s="38"/>
      <c r="G47" s="38"/>
      <c r="H47" s="38"/>
      <c r="I47" s="38"/>
      <c r="J47" s="38"/>
      <c r="K47" s="38"/>
      <c r="L47" s="38"/>
      <c r="M47" s="71"/>
      <c r="N47" s="71"/>
      <c r="O47" s="24"/>
      <c r="P47" s="38"/>
      <c r="Q47" s="41"/>
      <c r="R47" s="38"/>
      <c r="S47" s="24"/>
      <c r="T47" s="24"/>
      <c r="U47" s="24"/>
      <c r="V47" s="24"/>
      <c r="W47" s="24"/>
      <c r="X47" s="24"/>
      <c r="Y47" s="38"/>
      <c r="Z47" s="38"/>
      <c r="AA47" s="38"/>
      <c r="AB47" s="38"/>
      <c r="AC47" s="24"/>
      <c r="AD47" s="38"/>
      <c r="AE47" s="38"/>
      <c r="AF47" s="38"/>
      <c r="AG47" s="38"/>
      <c r="AH47" s="38"/>
      <c r="AI47" s="38"/>
    </row>
    <row r="48" spans="1:35" ht="15" customHeight="1" x14ac:dyDescent="0.2">
      <c r="A48" s="9"/>
      <c r="B48" s="38"/>
      <c r="C48" s="1"/>
      <c r="D48" s="38"/>
      <c r="E48" s="38"/>
      <c r="F48" s="38"/>
      <c r="G48" s="38"/>
      <c r="H48" s="38"/>
      <c r="I48" s="38"/>
      <c r="J48" s="38"/>
      <c r="K48" s="38"/>
      <c r="L48" s="38"/>
      <c r="M48" s="71"/>
      <c r="N48" s="71"/>
      <c r="O48" s="24"/>
      <c r="P48" s="38"/>
      <c r="Q48" s="41"/>
      <c r="R48" s="38"/>
      <c r="S48" s="24"/>
      <c r="T48" s="24"/>
      <c r="U48" s="24"/>
      <c r="V48" s="24"/>
      <c r="W48" s="24"/>
      <c r="X48" s="24"/>
      <c r="Y48" s="38"/>
      <c r="Z48" s="38"/>
      <c r="AA48" s="38"/>
      <c r="AB48" s="38"/>
      <c r="AC48" s="24"/>
      <c r="AD48" s="38"/>
      <c r="AE48" s="38"/>
      <c r="AF48" s="38"/>
      <c r="AG48" s="38"/>
      <c r="AH48" s="38"/>
      <c r="AI48" s="38"/>
    </row>
    <row r="49" spans="1:35" ht="15" customHeight="1" x14ac:dyDescent="0.2">
      <c r="A49" s="9"/>
      <c r="B49" s="38"/>
      <c r="C49" s="1"/>
      <c r="D49" s="38"/>
      <c r="E49" s="38"/>
      <c r="F49" s="38"/>
      <c r="G49" s="38"/>
      <c r="H49" s="38"/>
      <c r="I49" s="38"/>
      <c r="J49" s="38"/>
      <c r="K49" s="38"/>
      <c r="L49" s="38"/>
      <c r="M49" s="71"/>
      <c r="N49" s="71"/>
      <c r="O49" s="24"/>
      <c r="P49" s="38"/>
      <c r="Q49" s="41"/>
      <c r="R49" s="38"/>
      <c r="S49" s="24"/>
      <c r="T49" s="24"/>
      <c r="U49" s="24"/>
      <c r="V49" s="24"/>
      <c r="W49" s="24"/>
      <c r="X49" s="24"/>
      <c r="Y49" s="38"/>
      <c r="Z49" s="38"/>
      <c r="AA49" s="38"/>
      <c r="AB49" s="38"/>
      <c r="AC49" s="24"/>
      <c r="AD49" s="38"/>
      <c r="AE49" s="38"/>
      <c r="AF49" s="38"/>
      <c r="AG49" s="38"/>
      <c r="AH49" s="38"/>
      <c r="AI49" s="38"/>
    </row>
    <row r="50" spans="1:35" ht="15" customHeight="1" x14ac:dyDescent="0.2">
      <c r="A50" s="9"/>
      <c r="B50" s="38"/>
      <c r="C50" s="1"/>
      <c r="D50" s="38"/>
      <c r="E50" s="38"/>
      <c r="F50" s="38"/>
      <c r="G50" s="38"/>
      <c r="H50" s="38"/>
      <c r="I50" s="38"/>
      <c r="J50" s="38"/>
      <c r="K50" s="38"/>
      <c r="L50" s="38"/>
      <c r="M50" s="71"/>
      <c r="N50" s="71"/>
      <c r="O50" s="24"/>
      <c r="P50" s="38"/>
      <c r="Q50" s="41"/>
      <c r="R50" s="38"/>
      <c r="S50" s="24"/>
      <c r="T50" s="24"/>
      <c r="U50" s="24"/>
      <c r="V50" s="24"/>
      <c r="W50" s="24"/>
      <c r="X50" s="24"/>
      <c r="Y50" s="38"/>
      <c r="Z50" s="38"/>
      <c r="AA50" s="38"/>
      <c r="AB50" s="38"/>
      <c r="AC50" s="24"/>
      <c r="AD50" s="38"/>
      <c r="AE50" s="38"/>
      <c r="AF50" s="38"/>
      <c r="AG50" s="38"/>
      <c r="AH50" s="38"/>
      <c r="AI50" s="38"/>
    </row>
    <row r="51" spans="1:35" ht="15" customHeight="1" x14ac:dyDescent="0.2">
      <c r="A51" s="9"/>
      <c r="B51" s="38"/>
      <c r="C51" s="1"/>
      <c r="D51" s="38"/>
      <c r="E51" s="38"/>
      <c r="F51" s="38"/>
      <c r="G51" s="38"/>
      <c r="H51" s="38"/>
      <c r="I51" s="38"/>
      <c r="J51" s="38"/>
      <c r="K51" s="38"/>
      <c r="L51" s="38"/>
      <c r="M51" s="71"/>
      <c r="N51" s="71"/>
      <c r="O51" s="24"/>
      <c r="P51" s="38"/>
      <c r="Q51" s="41"/>
      <c r="R51" s="38"/>
      <c r="S51" s="24"/>
      <c r="T51" s="24"/>
      <c r="U51" s="24"/>
      <c r="V51" s="24"/>
      <c r="W51" s="24"/>
      <c r="X51" s="24"/>
      <c r="Y51" s="38"/>
      <c r="Z51" s="38"/>
      <c r="AA51" s="38"/>
      <c r="AB51" s="38"/>
      <c r="AC51" s="24"/>
      <c r="AD51" s="38"/>
      <c r="AE51" s="38"/>
      <c r="AF51" s="38"/>
      <c r="AG51" s="38"/>
      <c r="AH51" s="38"/>
      <c r="AI51" s="38"/>
    </row>
    <row r="52" spans="1:35" ht="15" customHeight="1" x14ac:dyDescent="0.2">
      <c r="A52" s="9"/>
      <c r="B52" s="38"/>
      <c r="C52" s="1"/>
      <c r="D52" s="38"/>
      <c r="E52" s="38"/>
      <c r="F52" s="38"/>
      <c r="G52" s="38"/>
      <c r="H52" s="38"/>
      <c r="I52" s="38"/>
      <c r="J52" s="38"/>
      <c r="K52" s="38"/>
      <c r="L52" s="38"/>
      <c r="M52" s="71"/>
      <c r="N52" s="71"/>
      <c r="O52" s="24"/>
      <c r="P52" s="38"/>
      <c r="Q52" s="41"/>
      <c r="R52" s="38"/>
      <c r="S52" s="24"/>
      <c r="T52" s="24"/>
      <c r="U52" s="24"/>
      <c r="V52" s="24"/>
      <c r="W52" s="24"/>
      <c r="X52" s="24"/>
      <c r="Y52" s="38"/>
      <c r="Z52" s="38"/>
      <c r="AA52" s="38"/>
      <c r="AB52" s="38"/>
      <c r="AC52" s="24"/>
      <c r="AD52" s="38"/>
      <c r="AE52" s="38"/>
      <c r="AF52" s="38"/>
      <c r="AG52" s="38"/>
      <c r="AH52" s="38"/>
      <c r="AI52" s="38"/>
    </row>
    <row r="53" spans="1:35" ht="15" customHeight="1" x14ac:dyDescent="0.2">
      <c r="A53" s="9"/>
      <c r="B53" s="38"/>
      <c r="C53" s="1"/>
      <c r="D53" s="38"/>
      <c r="E53" s="38"/>
      <c r="F53" s="38"/>
      <c r="G53" s="38"/>
      <c r="H53" s="38"/>
      <c r="I53" s="38"/>
      <c r="J53" s="38"/>
      <c r="K53" s="38"/>
      <c r="L53" s="38"/>
      <c r="M53" s="71"/>
      <c r="N53" s="71"/>
      <c r="O53" s="24"/>
      <c r="P53" s="38"/>
      <c r="Q53" s="41"/>
      <c r="R53" s="38"/>
      <c r="S53" s="24"/>
      <c r="T53" s="24"/>
      <c r="U53" s="24"/>
      <c r="V53" s="24"/>
      <c r="W53" s="24"/>
      <c r="X53" s="24"/>
      <c r="Y53" s="38"/>
      <c r="Z53" s="38"/>
      <c r="AA53" s="38"/>
      <c r="AB53" s="38"/>
      <c r="AC53" s="24"/>
      <c r="AD53" s="38"/>
      <c r="AE53" s="38"/>
      <c r="AF53" s="38"/>
      <c r="AG53" s="38"/>
      <c r="AH53" s="38"/>
      <c r="AI53" s="38"/>
    </row>
    <row r="54" spans="1:35" ht="15" customHeight="1" x14ac:dyDescent="0.2">
      <c r="A54" s="9"/>
      <c r="B54" s="38"/>
      <c r="C54" s="1"/>
      <c r="D54" s="38"/>
      <c r="E54" s="38"/>
      <c r="F54" s="38"/>
      <c r="G54" s="38"/>
      <c r="H54" s="38"/>
      <c r="I54" s="38"/>
      <c r="J54" s="38"/>
      <c r="K54" s="38"/>
      <c r="L54" s="38"/>
      <c r="M54" s="71"/>
      <c r="N54" s="71"/>
      <c r="O54" s="24"/>
      <c r="P54" s="38"/>
      <c r="Q54" s="41"/>
      <c r="R54" s="38"/>
      <c r="S54" s="24"/>
      <c r="T54" s="24"/>
      <c r="U54" s="24"/>
      <c r="V54" s="24"/>
      <c r="W54" s="24"/>
      <c r="X54" s="24"/>
      <c r="Y54" s="38"/>
      <c r="Z54" s="38"/>
      <c r="AA54" s="38"/>
      <c r="AB54" s="38"/>
      <c r="AC54" s="24"/>
      <c r="AD54" s="38"/>
      <c r="AE54" s="38"/>
      <c r="AF54" s="38"/>
      <c r="AG54" s="38"/>
      <c r="AH54" s="38"/>
      <c r="AI54" s="38"/>
    </row>
    <row r="55" spans="1:35" ht="15" customHeight="1" x14ac:dyDescent="0.2">
      <c r="A55" s="9"/>
      <c r="B55" s="38"/>
      <c r="C55" s="1"/>
      <c r="D55" s="38"/>
      <c r="E55" s="38"/>
      <c r="F55" s="38"/>
      <c r="G55" s="38"/>
      <c r="H55" s="38"/>
      <c r="I55" s="38"/>
      <c r="J55" s="38"/>
      <c r="K55" s="38"/>
      <c r="L55" s="38"/>
      <c r="M55" s="71"/>
      <c r="N55" s="71"/>
      <c r="O55" s="24"/>
      <c r="P55" s="38"/>
      <c r="Q55" s="41"/>
      <c r="R55" s="38"/>
      <c r="S55" s="24"/>
      <c r="T55" s="24"/>
      <c r="U55" s="24"/>
      <c r="V55" s="24"/>
      <c r="W55" s="24"/>
      <c r="X55" s="24"/>
      <c r="Y55" s="38"/>
      <c r="Z55" s="38"/>
      <c r="AA55" s="38"/>
      <c r="AB55" s="38"/>
      <c r="AC55" s="24"/>
      <c r="AD55" s="38"/>
      <c r="AE55" s="38"/>
      <c r="AF55" s="38"/>
      <c r="AG55" s="38"/>
      <c r="AH55" s="38"/>
      <c r="AI55" s="38"/>
    </row>
    <row r="56" spans="1:35" ht="15" customHeight="1" x14ac:dyDescent="0.2">
      <c r="A56" s="9"/>
      <c r="B56" s="38"/>
      <c r="C56" s="1"/>
      <c r="D56" s="38"/>
      <c r="E56" s="38"/>
      <c r="F56" s="38"/>
      <c r="G56" s="38"/>
      <c r="H56" s="38"/>
      <c r="I56" s="38"/>
      <c r="J56" s="38"/>
      <c r="K56" s="38"/>
      <c r="L56" s="38"/>
      <c r="M56" s="71"/>
      <c r="N56" s="71"/>
      <c r="O56" s="24"/>
      <c r="P56" s="38"/>
      <c r="Q56" s="41"/>
      <c r="R56" s="38"/>
      <c r="S56" s="24"/>
      <c r="T56" s="24"/>
      <c r="U56" s="24"/>
      <c r="V56" s="24"/>
      <c r="W56" s="24"/>
      <c r="X56" s="24"/>
      <c r="Y56" s="38"/>
      <c r="Z56" s="38"/>
      <c r="AA56" s="38"/>
      <c r="AB56" s="38"/>
      <c r="AC56" s="24"/>
      <c r="AD56" s="38"/>
      <c r="AE56" s="38"/>
      <c r="AF56" s="38"/>
      <c r="AG56" s="38"/>
      <c r="AH56" s="38"/>
      <c r="AI56" s="38"/>
    </row>
    <row r="57" spans="1:35" ht="15" customHeight="1" x14ac:dyDescent="0.2">
      <c r="A57" s="9"/>
      <c r="B57" s="38"/>
      <c r="C57" s="1"/>
      <c r="D57" s="38"/>
      <c r="E57" s="38"/>
      <c r="F57" s="38"/>
      <c r="G57" s="38"/>
      <c r="H57" s="38"/>
      <c r="I57" s="38"/>
      <c r="J57" s="38"/>
      <c r="K57" s="38"/>
      <c r="L57" s="38"/>
      <c r="M57" s="71"/>
      <c r="N57" s="71"/>
      <c r="O57" s="24"/>
      <c r="P57" s="38"/>
      <c r="Q57" s="41"/>
      <c r="R57" s="38"/>
      <c r="S57" s="24"/>
      <c r="T57" s="24"/>
      <c r="U57" s="24"/>
      <c r="V57" s="24"/>
      <c r="W57" s="24"/>
      <c r="X57" s="24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">
      <c r="A58" s="9"/>
      <c r="B58" s="38"/>
      <c r="C58" s="1"/>
      <c r="D58" s="38"/>
      <c r="E58" s="38"/>
      <c r="F58" s="38"/>
      <c r="G58" s="38"/>
      <c r="H58" s="38"/>
      <c r="I58" s="38"/>
      <c r="J58" s="38"/>
      <c r="K58" s="38"/>
      <c r="L58" s="38"/>
      <c r="M58" s="71"/>
      <c r="N58" s="71"/>
      <c r="O58" s="24"/>
      <c r="P58" s="38"/>
      <c r="Q58" s="41"/>
      <c r="R58" s="38"/>
      <c r="S58" s="24"/>
      <c r="T58" s="24"/>
      <c r="U58" s="24"/>
      <c r="V58" s="24"/>
      <c r="W58" s="24"/>
      <c r="X58" s="24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">
      <c r="A59" s="9"/>
      <c r="B59" s="38"/>
      <c r="C59" s="1"/>
      <c r="D59" s="38"/>
      <c r="E59" s="38"/>
      <c r="F59" s="38"/>
      <c r="G59" s="38"/>
      <c r="H59" s="38"/>
      <c r="I59" s="38"/>
      <c r="J59" s="38"/>
      <c r="K59" s="38"/>
      <c r="L59" s="38"/>
      <c r="M59" s="71"/>
      <c r="N59" s="71"/>
      <c r="O59" s="24"/>
      <c r="P59" s="38"/>
      <c r="Q59" s="41"/>
      <c r="R59" s="38"/>
      <c r="S59" s="24"/>
      <c r="T59" s="24"/>
      <c r="U59" s="24"/>
      <c r="V59" s="24"/>
      <c r="W59" s="24"/>
      <c r="X59" s="24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">
      <c r="A60" s="9"/>
      <c r="B60" s="38"/>
      <c r="C60" s="1"/>
      <c r="D60" s="38"/>
      <c r="E60" s="38"/>
      <c r="F60" s="38"/>
      <c r="G60" s="38"/>
      <c r="H60" s="38"/>
      <c r="I60" s="38"/>
      <c r="J60" s="38"/>
      <c r="K60" s="38"/>
      <c r="L60" s="38"/>
      <c r="M60" s="71"/>
      <c r="N60" s="71"/>
      <c r="O60" s="24"/>
      <c r="P60" s="38"/>
      <c r="Q60" s="41"/>
      <c r="R60" s="38"/>
      <c r="S60" s="24"/>
      <c r="T60" s="24"/>
      <c r="U60" s="24"/>
      <c r="V60" s="24"/>
      <c r="W60" s="24"/>
      <c r="X60" s="24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">
      <c r="A61" s="9"/>
      <c r="B61" s="38"/>
      <c r="C61" s="1"/>
      <c r="D61" s="38"/>
      <c r="E61" s="38"/>
      <c r="F61" s="38"/>
      <c r="G61" s="38"/>
      <c r="H61" s="38"/>
      <c r="I61" s="38"/>
      <c r="J61" s="38"/>
      <c r="K61" s="38"/>
      <c r="L61" s="38"/>
      <c r="M61" s="71"/>
      <c r="N61" s="71"/>
      <c r="O61" s="24"/>
      <c r="P61" s="38"/>
      <c r="Q61" s="41"/>
      <c r="R61" s="38"/>
      <c r="S61" s="24"/>
      <c r="T61" s="24"/>
      <c r="U61" s="24"/>
      <c r="V61" s="24"/>
      <c r="W61" s="24"/>
      <c r="X61" s="24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">
      <c r="A62" s="9"/>
      <c r="B62" s="38"/>
      <c r="C62" s="1"/>
      <c r="D62" s="38"/>
      <c r="E62" s="38"/>
      <c r="F62" s="38"/>
      <c r="G62" s="38"/>
      <c r="H62" s="38"/>
      <c r="I62" s="38"/>
      <c r="J62" s="38"/>
      <c r="K62" s="38"/>
      <c r="L62" s="38"/>
      <c r="M62" s="71"/>
      <c r="N62" s="71"/>
      <c r="O62" s="24"/>
      <c r="P62" s="38"/>
      <c r="Q62" s="41"/>
      <c r="R62" s="38"/>
      <c r="S62" s="24"/>
      <c r="T62" s="24"/>
      <c r="U62" s="24"/>
      <c r="V62" s="24"/>
      <c r="W62" s="24"/>
      <c r="X62" s="24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">
      <c r="A63" s="9"/>
      <c r="B63" s="38"/>
      <c r="C63" s="1"/>
      <c r="D63" s="38"/>
      <c r="E63" s="38"/>
      <c r="F63" s="38"/>
      <c r="G63" s="38"/>
      <c r="H63" s="38"/>
      <c r="I63" s="38"/>
      <c r="J63" s="38"/>
      <c r="K63" s="38"/>
      <c r="L63" s="38"/>
      <c r="M63" s="71"/>
      <c r="N63" s="71"/>
      <c r="O63" s="24"/>
      <c r="P63" s="38"/>
      <c r="Q63" s="41"/>
      <c r="R63" s="38"/>
      <c r="S63" s="24"/>
      <c r="T63" s="24"/>
      <c r="U63" s="24"/>
      <c r="V63" s="24"/>
      <c r="W63" s="24"/>
      <c r="X63" s="24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48</v>
      </c>
      <c r="F1" s="119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0" t="s">
        <v>80</v>
      </c>
      <c r="C2" s="74"/>
      <c r="D2" s="121"/>
      <c r="E2" s="13" t="s">
        <v>12</v>
      </c>
      <c r="F2" s="14"/>
      <c r="G2" s="14"/>
      <c r="H2" s="14"/>
      <c r="I2" s="20"/>
      <c r="J2" s="15"/>
      <c r="K2" s="108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2" t="s">
        <v>83</v>
      </c>
      <c r="Y2" s="123"/>
      <c r="Z2" s="124"/>
      <c r="AA2" s="13" t="s">
        <v>12</v>
      </c>
      <c r="AB2" s="14"/>
      <c r="AC2" s="14"/>
      <c r="AD2" s="14"/>
      <c r="AE2" s="20"/>
      <c r="AF2" s="15"/>
      <c r="AG2" s="108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2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5"/>
      <c r="L3" s="18" t="s">
        <v>5</v>
      </c>
      <c r="M3" s="18" t="s">
        <v>6</v>
      </c>
      <c r="N3" s="18" t="s">
        <v>85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5"/>
      <c r="AH3" s="18" t="s">
        <v>5</v>
      </c>
      <c r="AI3" s="18" t="s">
        <v>6</v>
      </c>
      <c r="AJ3" s="18" t="s">
        <v>85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31"/>
      <c r="D4" s="26"/>
      <c r="E4" s="25"/>
      <c r="F4" s="25"/>
      <c r="G4" s="25"/>
      <c r="H4" s="30"/>
      <c r="I4" s="25"/>
      <c r="J4" s="35"/>
      <c r="K4" s="29"/>
      <c r="L4" s="126"/>
      <c r="M4" s="18"/>
      <c r="N4" s="18"/>
      <c r="O4" s="18"/>
      <c r="P4" s="24"/>
      <c r="Q4" s="25"/>
      <c r="R4" s="25"/>
      <c r="S4" s="30"/>
      <c r="T4" s="25"/>
      <c r="U4" s="25"/>
      <c r="V4" s="127"/>
      <c r="W4" s="29"/>
      <c r="X4" s="25">
        <v>1983</v>
      </c>
      <c r="Y4" s="25" t="s">
        <v>38</v>
      </c>
      <c r="Z4" s="2" t="s">
        <v>93</v>
      </c>
      <c r="AA4" s="25">
        <v>8</v>
      </c>
      <c r="AB4" s="25">
        <v>0</v>
      </c>
      <c r="AC4" s="25">
        <v>6</v>
      </c>
      <c r="AD4" s="25">
        <v>6</v>
      </c>
      <c r="AE4" s="25"/>
      <c r="AF4" s="35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31"/>
      <c r="D5" s="26"/>
      <c r="E5" s="25"/>
      <c r="F5" s="25"/>
      <c r="G5" s="25"/>
      <c r="H5" s="30"/>
      <c r="I5" s="25"/>
      <c r="J5" s="35"/>
      <c r="K5" s="29"/>
      <c r="L5" s="126"/>
      <c r="M5" s="18"/>
      <c r="N5" s="18"/>
      <c r="O5" s="18"/>
      <c r="P5" s="24"/>
      <c r="Q5" s="25"/>
      <c r="R5" s="25"/>
      <c r="S5" s="30"/>
      <c r="T5" s="25"/>
      <c r="U5" s="25"/>
      <c r="V5" s="127"/>
      <c r="W5" s="29"/>
      <c r="X5" s="25">
        <v>1984</v>
      </c>
      <c r="Y5" s="25" t="s">
        <v>94</v>
      </c>
      <c r="Z5" s="2" t="s">
        <v>95</v>
      </c>
      <c r="AA5" s="25">
        <v>5</v>
      </c>
      <c r="AB5" s="25">
        <v>0</v>
      </c>
      <c r="AC5" s="25">
        <v>2</v>
      </c>
      <c r="AD5" s="25">
        <v>0</v>
      </c>
      <c r="AE5" s="25"/>
      <c r="AF5" s="35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82" t="s">
        <v>86</v>
      </c>
      <c r="C6" s="86"/>
      <c r="D6" s="85"/>
      <c r="E6" s="84">
        <f>SUM(E4:E5)</f>
        <v>0</v>
      </c>
      <c r="F6" s="84">
        <f>SUM(F4:F5)</f>
        <v>0</v>
      </c>
      <c r="G6" s="84">
        <f>SUM(G4:G5)</f>
        <v>0</v>
      </c>
      <c r="H6" s="84">
        <f>SUM(H4:H5)</f>
        <v>0</v>
      </c>
      <c r="I6" s="84">
        <f>SUM(I4:I5)</f>
        <v>0</v>
      </c>
      <c r="J6" s="130">
        <v>0</v>
      </c>
      <c r="K6" s="108">
        <f>SUM(K4:K5)</f>
        <v>0</v>
      </c>
      <c r="L6" s="22"/>
      <c r="M6" s="20"/>
      <c r="N6" s="131"/>
      <c r="O6" s="132"/>
      <c r="P6" s="24"/>
      <c r="Q6" s="84">
        <f>SUM(Q4:Q5)</f>
        <v>0</v>
      </c>
      <c r="R6" s="84">
        <f>SUM(R4:R5)</f>
        <v>0</v>
      </c>
      <c r="S6" s="84">
        <f>SUM(S4:S5)</f>
        <v>0</v>
      </c>
      <c r="T6" s="84">
        <f>SUM(T4:T5)</f>
        <v>0</v>
      </c>
      <c r="U6" s="84">
        <f>SUM(U4:U5)</f>
        <v>0</v>
      </c>
      <c r="V6" s="36">
        <v>0</v>
      </c>
      <c r="W6" s="108">
        <f>SUM(W4:W5)</f>
        <v>0</v>
      </c>
      <c r="X6" s="16" t="s">
        <v>86</v>
      </c>
      <c r="Y6" s="17"/>
      <c r="Z6" s="15"/>
      <c r="AA6" s="84">
        <f>SUM(AA4:AA5)</f>
        <v>13</v>
      </c>
      <c r="AB6" s="84">
        <f>SUM(AB4:AB5)</f>
        <v>0</v>
      </c>
      <c r="AC6" s="84">
        <f>SUM(AC4:AC5)</f>
        <v>8</v>
      </c>
      <c r="AD6" s="84">
        <f>SUM(AD4:AD5)</f>
        <v>6</v>
      </c>
      <c r="AE6" s="84">
        <f>SUM(AE4:AE5)</f>
        <v>0</v>
      </c>
      <c r="AF6" s="130">
        <v>0</v>
      </c>
      <c r="AG6" s="108">
        <f>SUM(AG4:AG5)</f>
        <v>0</v>
      </c>
      <c r="AH6" s="22"/>
      <c r="AI6" s="20"/>
      <c r="AJ6" s="131"/>
      <c r="AK6" s="132"/>
      <c r="AL6" s="24"/>
      <c r="AM6" s="84">
        <f>SUM(AM4:AM5)</f>
        <v>0</v>
      </c>
      <c r="AN6" s="84">
        <f>SUM(AN4:AN5)</f>
        <v>0</v>
      </c>
      <c r="AO6" s="84">
        <f>SUM(AO4:AO5)</f>
        <v>0</v>
      </c>
      <c r="AP6" s="84">
        <f>SUM(AP4:AP5)</f>
        <v>0</v>
      </c>
      <c r="AQ6" s="84">
        <f>SUM(AQ4:AQ5)</f>
        <v>0</v>
      </c>
      <c r="AR6" s="130">
        <v>0</v>
      </c>
      <c r="AS6" s="125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29"/>
      <c r="L7" s="24"/>
      <c r="M7" s="24"/>
      <c r="N7" s="24"/>
      <c r="O7" s="24"/>
      <c r="P7" s="38"/>
      <c r="Q7" s="38"/>
      <c r="R7" s="41"/>
      <c r="S7" s="38"/>
      <c r="T7" s="38"/>
      <c r="U7" s="24"/>
      <c r="V7" s="24"/>
      <c r="W7" s="29"/>
      <c r="X7" s="38"/>
      <c r="Y7" s="38"/>
      <c r="Z7" s="38"/>
      <c r="AA7" s="38"/>
      <c r="AB7" s="38"/>
      <c r="AC7" s="38"/>
      <c r="AD7" s="38"/>
      <c r="AE7" s="38"/>
      <c r="AF7" s="39"/>
      <c r="AG7" s="29"/>
      <c r="AH7" s="24"/>
      <c r="AI7" s="24"/>
      <c r="AJ7" s="24"/>
      <c r="AK7" s="24"/>
      <c r="AL7" s="38"/>
      <c r="AM7" s="38"/>
      <c r="AN7" s="41"/>
      <c r="AO7" s="38"/>
      <c r="AP7" s="38"/>
      <c r="AQ7" s="24"/>
      <c r="AR7" s="24"/>
      <c r="AS7" s="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33" t="s">
        <v>87</v>
      </c>
      <c r="C8" s="134"/>
      <c r="D8" s="135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88</v>
      </c>
      <c r="O8" s="18" t="s">
        <v>89</v>
      </c>
      <c r="Q8" s="41"/>
      <c r="R8" s="41" t="s">
        <v>45</v>
      </c>
      <c r="S8" s="41"/>
      <c r="T8" s="102" t="s">
        <v>47</v>
      </c>
      <c r="U8" s="24"/>
      <c r="V8" s="29"/>
      <c r="W8" s="29"/>
      <c r="X8" s="136"/>
      <c r="Y8" s="136"/>
      <c r="Z8" s="136"/>
      <c r="AA8" s="136"/>
      <c r="AB8" s="136"/>
      <c r="AC8" s="41"/>
      <c r="AD8" s="41"/>
      <c r="AE8" s="41"/>
      <c r="AF8" s="38"/>
      <c r="AG8" s="38"/>
      <c r="AH8" s="38"/>
      <c r="AI8" s="38"/>
      <c r="AJ8" s="38"/>
      <c r="AK8" s="38"/>
      <c r="AM8" s="29"/>
      <c r="AN8" s="136"/>
      <c r="AO8" s="136"/>
      <c r="AP8" s="136"/>
      <c r="AQ8" s="136"/>
      <c r="AR8" s="136"/>
      <c r="AS8" s="13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90</v>
      </c>
      <c r="C9" s="12"/>
      <c r="D9" s="45"/>
      <c r="E9" s="137">
        <v>76</v>
      </c>
      <c r="F9" s="137">
        <v>1</v>
      </c>
      <c r="G9" s="137">
        <v>32</v>
      </c>
      <c r="H9" s="137">
        <v>44</v>
      </c>
      <c r="I9" s="137">
        <v>278</v>
      </c>
      <c r="J9" s="138">
        <v>0.45</v>
      </c>
      <c r="K9" s="38">
        <f>PRODUCT(I9/J9)</f>
        <v>617.77777777777771</v>
      </c>
      <c r="L9" s="139">
        <f>PRODUCT((F9+G9)/E9)</f>
        <v>0.43421052631578949</v>
      </c>
      <c r="M9" s="139">
        <f>PRODUCT(H9/E9)</f>
        <v>0.57894736842105265</v>
      </c>
      <c r="N9" s="139">
        <f>PRODUCT((F9+G9+H9)/E9)</f>
        <v>1.013157894736842</v>
      </c>
      <c r="O9" s="139">
        <f>PRODUCT(I9/E9)</f>
        <v>3.6578947368421053</v>
      </c>
      <c r="Q9" s="41"/>
      <c r="R9" s="41"/>
      <c r="S9" s="41"/>
      <c r="T9" s="102" t="s">
        <v>46</v>
      </c>
      <c r="U9" s="38"/>
      <c r="V9" s="38"/>
      <c r="W9" s="3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41"/>
      <c r="AO9" s="41"/>
      <c r="AP9" s="41"/>
      <c r="AQ9" s="41"/>
      <c r="AR9" s="41"/>
      <c r="AS9" s="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40" t="s">
        <v>80</v>
      </c>
      <c r="C10" s="141"/>
      <c r="D10" s="142"/>
      <c r="E10" s="137">
        <f>PRODUCT(E6+Q6)</f>
        <v>0</v>
      </c>
      <c r="F10" s="137">
        <f>PRODUCT(F6+R6)</f>
        <v>0</v>
      </c>
      <c r="G10" s="137">
        <f>PRODUCT(G6+S6)</f>
        <v>0</v>
      </c>
      <c r="H10" s="137">
        <f>PRODUCT(H6+T6)</f>
        <v>0</v>
      </c>
      <c r="I10" s="137">
        <f>PRODUCT(I6+U6)</f>
        <v>0</v>
      </c>
      <c r="J10" s="138">
        <v>0</v>
      </c>
      <c r="K10" s="38">
        <f>PRODUCT(K6+W6)</f>
        <v>0</v>
      </c>
      <c r="L10" s="139">
        <v>0</v>
      </c>
      <c r="M10" s="139">
        <v>0</v>
      </c>
      <c r="N10" s="139">
        <v>0</v>
      </c>
      <c r="O10" s="139">
        <v>0</v>
      </c>
      <c r="Q10" s="41"/>
      <c r="R10" s="41"/>
      <c r="S10" s="41"/>
      <c r="T10" s="102" t="s">
        <v>92</v>
      </c>
      <c r="U10" s="38"/>
      <c r="V10" s="38"/>
      <c r="W10" s="38"/>
      <c r="X10" s="38"/>
      <c r="Y10" s="38"/>
      <c r="Z10" s="38"/>
      <c r="AA10" s="38"/>
      <c r="AB10" s="38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43" t="s">
        <v>83</v>
      </c>
      <c r="C11" s="144"/>
      <c r="D11" s="145"/>
      <c r="E11" s="137">
        <f>PRODUCT(AA6+AM6)</f>
        <v>13</v>
      </c>
      <c r="F11" s="137">
        <f>PRODUCT(AB6+AN6)</f>
        <v>0</v>
      </c>
      <c r="G11" s="137">
        <f>PRODUCT(AC6+AO6)</f>
        <v>8</v>
      </c>
      <c r="H11" s="137">
        <f>PRODUCT(AD6+AP6)</f>
        <v>6</v>
      </c>
      <c r="I11" s="137">
        <f>PRODUCT(AE6+AQ6)</f>
        <v>0</v>
      </c>
      <c r="J11" s="138">
        <v>0</v>
      </c>
      <c r="K11" s="24">
        <f>PRODUCT(AG6+AS6)</f>
        <v>0</v>
      </c>
      <c r="L11" s="139">
        <f>PRODUCT((F11+G11)/E11)</f>
        <v>0.61538461538461542</v>
      </c>
      <c r="M11" s="139">
        <f>PRODUCT(H11/E11)</f>
        <v>0.46153846153846156</v>
      </c>
      <c r="N11" s="139">
        <f>PRODUCT((F11+G11+H11)/E11)</f>
        <v>1.0769230769230769</v>
      </c>
      <c r="O11" s="139">
        <f>PRODUCT(I11/E11)</f>
        <v>0</v>
      </c>
      <c r="Q11" s="41"/>
      <c r="R11" s="41"/>
      <c r="S11" s="38"/>
      <c r="T11" s="102" t="s">
        <v>91</v>
      </c>
      <c r="U11" s="24"/>
      <c r="V11" s="24"/>
      <c r="W11" s="38"/>
      <c r="X11" s="38"/>
      <c r="Y11" s="38"/>
      <c r="Z11" s="38"/>
      <c r="AA11" s="38"/>
      <c r="AB11" s="38"/>
      <c r="AC11" s="41"/>
      <c r="AD11" s="41"/>
      <c r="AE11" s="41"/>
      <c r="AF11" s="41"/>
      <c r="AG11" s="41"/>
      <c r="AH11" s="41"/>
      <c r="AI11" s="41"/>
      <c r="AJ11" s="41"/>
      <c r="AK11" s="38"/>
      <c r="AL11" s="2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46" t="s">
        <v>86</v>
      </c>
      <c r="C12" s="116"/>
      <c r="D12" s="147"/>
      <c r="E12" s="137">
        <f>SUM(E9:E11)</f>
        <v>89</v>
      </c>
      <c r="F12" s="137">
        <f t="shared" ref="F12:I12" si="0">SUM(F9:F11)</f>
        <v>1</v>
      </c>
      <c r="G12" s="137">
        <f t="shared" si="0"/>
        <v>40</v>
      </c>
      <c r="H12" s="137">
        <f t="shared" si="0"/>
        <v>50</v>
      </c>
      <c r="I12" s="137">
        <f t="shared" si="0"/>
        <v>278</v>
      </c>
      <c r="J12" s="138">
        <v>0</v>
      </c>
      <c r="K12" s="38">
        <f>SUM(K9:K11)</f>
        <v>617.77777777777771</v>
      </c>
      <c r="L12" s="139">
        <f>PRODUCT((F12+G12)/E12)</f>
        <v>0.4606741573033708</v>
      </c>
      <c r="M12" s="139">
        <f>PRODUCT(H12/E12)</f>
        <v>0.5617977528089888</v>
      </c>
      <c r="N12" s="139">
        <f>PRODUCT((F12+G12+H12)/E12)</f>
        <v>1.0224719101123596</v>
      </c>
      <c r="O12" s="139">
        <v>3.66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4"/>
      <c r="F13" s="24"/>
      <c r="G13" s="24"/>
      <c r="H13" s="24"/>
      <c r="I13" s="24"/>
      <c r="J13" s="38"/>
      <c r="K13" s="38"/>
      <c r="L13" s="24"/>
      <c r="M13" s="24"/>
      <c r="N13" s="24"/>
      <c r="O13" s="24"/>
      <c r="P13" s="38"/>
      <c r="Q13" s="38"/>
      <c r="R13" s="38"/>
      <c r="S13" s="3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1"/>
      <c r="AJ85" s="41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1"/>
      <c r="AJ86" s="41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1"/>
      <c r="AJ171" s="41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1"/>
      <c r="AJ172" s="41"/>
      <c r="AK172" s="3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1"/>
      <c r="AJ173" s="41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1"/>
      <c r="AJ174" s="41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1"/>
      <c r="AJ177" s="41"/>
      <c r="AK177" s="24"/>
      <c r="AL177" s="24"/>
    </row>
    <row r="178" spans="12:38" x14ac:dyDescent="0.25">
      <c r="R178" s="29"/>
      <c r="S178" s="2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1"/>
      <c r="AJ178" s="41"/>
    </row>
    <row r="179" spans="12:38" x14ac:dyDescent="0.25">
      <c r="R179" s="29"/>
      <c r="S179" s="2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1"/>
      <c r="AJ179" s="41"/>
    </row>
    <row r="180" spans="12:38" x14ac:dyDescent="0.25">
      <c r="R180" s="29"/>
      <c r="S180" s="2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41"/>
      <c r="AJ180" s="41"/>
    </row>
    <row r="181" spans="12:38" x14ac:dyDescent="0.25">
      <c r="L181"/>
      <c r="M181"/>
      <c r="N181"/>
      <c r="O181"/>
      <c r="P181"/>
      <c r="R181" s="29"/>
      <c r="S181" s="2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3" customWidth="1"/>
    <col min="3" max="3" width="24.140625" style="72" customWidth="1"/>
    <col min="4" max="4" width="10.5703125" style="104" customWidth="1"/>
    <col min="5" max="5" width="8" style="104" customWidth="1"/>
    <col min="6" max="6" width="0.7109375" style="29" customWidth="1"/>
    <col min="7" max="21" width="5.28515625" style="72" customWidth="1"/>
    <col min="22" max="22" width="11.140625" style="72" customWidth="1"/>
    <col min="23" max="23" width="22.140625" style="104" customWidth="1"/>
    <col min="24" max="24" width="9.7109375" style="72" customWidth="1"/>
    <col min="25" max="30" width="9.140625" style="10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06" t="s">
        <v>51</v>
      </c>
      <c r="C1" s="74"/>
      <c r="D1" s="75"/>
      <c r="E1" s="75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2" t="s">
        <v>33</v>
      </c>
      <c r="C2" s="77" t="s">
        <v>48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30"/>
      <c r="Y2" s="80"/>
      <c r="Z2" s="80"/>
      <c r="AA2" s="80"/>
      <c r="AB2" s="80"/>
      <c r="AC2" s="80"/>
      <c r="AD2" s="80"/>
    </row>
    <row r="3" spans="1:32" s="23" customFormat="1" ht="15" customHeight="1" x14ac:dyDescent="0.2">
      <c r="A3" s="9"/>
      <c r="B3" s="81" t="s">
        <v>52</v>
      </c>
      <c r="C3" s="22" t="s">
        <v>53</v>
      </c>
      <c r="D3" s="82" t="s">
        <v>54</v>
      </c>
      <c r="E3" s="83" t="s">
        <v>1</v>
      </c>
      <c r="F3" s="41"/>
      <c r="G3" s="84" t="s">
        <v>55</v>
      </c>
      <c r="H3" s="85" t="s">
        <v>56</v>
      </c>
      <c r="I3" s="85" t="s">
        <v>30</v>
      </c>
      <c r="J3" s="17" t="s">
        <v>57</v>
      </c>
      <c r="K3" s="86" t="s">
        <v>58</v>
      </c>
      <c r="L3" s="86" t="s">
        <v>59</v>
      </c>
      <c r="M3" s="84" t="s">
        <v>60</v>
      </c>
      <c r="N3" s="84" t="s">
        <v>29</v>
      </c>
      <c r="O3" s="85" t="s">
        <v>61</v>
      </c>
      <c r="P3" s="84" t="s">
        <v>56</v>
      </c>
      <c r="Q3" s="84" t="s">
        <v>16</v>
      </c>
      <c r="R3" s="84">
        <v>1</v>
      </c>
      <c r="S3" s="84">
        <v>2</v>
      </c>
      <c r="T3" s="84">
        <v>3</v>
      </c>
      <c r="U3" s="84" t="s">
        <v>62</v>
      </c>
      <c r="V3" s="17" t="s">
        <v>63</v>
      </c>
      <c r="W3" s="16" t="s">
        <v>64</v>
      </c>
      <c r="X3" s="16" t="s">
        <v>65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87" t="s">
        <v>70</v>
      </c>
      <c r="C4" s="88" t="s">
        <v>71</v>
      </c>
      <c r="D4" s="87" t="s">
        <v>68</v>
      </c>
      <c r="E4" s="89" t="s">
        <v>35</v>
      </c>
      <c r="F4" s="41"/>
      <c r="G4" s="90"/>
      <c r="H4" s="90"/>
      <c r="I4" s="90">
        <v>1</v>
      </c>
      <c r="J4" s="91"/>
      <c r="K4" s="91" t="s">
        <v>67</v>
      </c>
      <c r="L4" s="92"/>
      <c r="M4" s="92">
        <v>1</v>
      </c>
      <c r="N4" s="91"/>
      <c r="O4" s="92"/>
      <c r="P4" s="92"/>
      <c r="Q4" s="92"/>
      <c r="R4" s="92"/>
      <c r="S4" s="92"/>
      <c r="T4" s="92"/>
      <c r="U4" s="92"/>
      <c r="V4" s="93"/>
      <c r="W4" s="89" t="s">
        <v>97</v>
      </c>
      <c r="X4" s="33">
        <v>1056</v>
      </c>
      <c r="Y4" s="24"/>
      <c r="Z4" s="24"/>
      <c r="AA4" s="24"/>
      <c r="AB4" s="24"/>
      <c r="AC4" s="24"/>
      <c r="AD4" s="24"/>
      <c r="AE4" s="24"/>
      <c r="AF4" s="24"/>
    </row>
    <row r="5" spans="1:32" s="23" customFormat="1" ht="15" customHeight="1" x14ac:dyDescent="0.2">
      <c r="A5" s="9"/>
      <c r="B5" s="87" t="s">
        <v>72</v>
      </c>
      <c r="C5" s="88" t="s">
        <v>66</v>
      </c>
      <c r="D5" s="87" t="s">
        <v>68</v>
      </c>
      <c r="E5" s="89" t="s">
        <v>35</v>
      </c>
      <c r="F5" s="41"/>
      <c r="G5" s="90"/>
      <c r="H5" s="90"/>
      <c r="I5" s="90">
        <v>1</v>
      </c>
      <c r="J5" s="91"/>
      <c r="K5" s="91" t="s">
        <v>67</v>
      </c>
      <c r="L5" s="92"/>
      <c r="M5" s="92">
        <v>1</v>
      </c>
      <c r="N5" s="91"/>
      <c r="O5" s="92"/>
      <c r="P5" s="92"/>
      <c r="Q5" s="92"/>
      <c r="R5" s="92"/>
      <c r="S5" s="92"/>
      <c r="T5" s="92"/>
      <c r="U5" s="92"/>
      <c r="V5" s="93"/>
      <c r="W5" s="89" t="s">
        <v>73</v>
      </c>
      <c r="X5" s="33">
        <v>1340</v>
      </c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9"/>
      <c r="B6" s="94" t="s">
        <v>69</v>
      </c>
      <c r="C6" s="95" t="s">
        <v>74</v>
      </c>
      <c r="D6" s="96"/>
      <c r="E6" s="97"/>
      <c r="F6" s="98"/>
      <c r="G6" s="99"/>
      <c r="H6" s="97"/>
      <c r="I6" s="100"/>
      <c r="J6" s="97"/>
      <c r="K6" s="97"/>
      <c r="L6" s="97"/>
      <c r="M6" s="97"/>
      <c r="N6" s="97"/>
      <c r="O6" s="97"/>
      <c r="P6" s="97"/>
      <c r="Q6" s="97"/>
      <c r="R6" s="95"/>
      <c r="S6" s="97"/>
      <c r="T6" s="97"/>
      <c r="U6" s="97"/>
      <c r="V6" s="97"/>
      <c r="W6" s="95"/>
      <c r="X6" s="101"/>
      <c r="Y6" s="80"/>
      <c r="Z6" s="80"/>
      <c r="AA6" s="80"/>
      <c r="AB6" s="80"/>
      <c r="AC6" s="80"/>
      <c r="AD6" s="80"/>
    </row>
    <row r="7" spans="1:32" x14ac:dyDescent="0.25">
      <c r="A7" s="9"/>
      <c r="B7" s="113"/>
      <c r="C7" s="114"/>
      <c r="D7" s="115"/>
      <c r="E7" s="116"/>
      <c r="F7" s="116"/>
      <c r="G7" s="114"/>
      <c r="H7" s="117"/>
      <c r="I7" s="117"/>
      <c r="J7" s="117"/>
      <c r="K7" s="117"/>
      <c r="L7" s="117"/>
      <c r="M7" s="114"/>
      <c r="N7" s="117"/>
      <c r="O7" s="117"/>
      <c r="P7" s="117"/>
      <c r="Q7" s="117"/>
      <c r="R7" s="114"/>
      <c r="S7" s="117"/>
      <c r="T7" s="117"/>
      <c r="U7" s="117"/>
      <c r="V7" s="117"/>
      <c r="W7" s="114"/>
      <c r="X7" s="118"/>
      <c r="Y7" s="80"/>
      <c r="Z7" s="80"/>
      <c r="AA7" s="80"/>
      <c r="AB7" s="80"/>
      <c r="AC7" s="80"/>
      <c r="AD7" s="80"/>
    </row>
    <row r="8" spans="1:32" s="23" customFormat="1" ht="15" customHeight="1" x14ac:dyDescent="0.25">
      <c r="A8" s="9"/>
      <c r="B8" s="102"/>
      <c r="C8" s="38"/>
      <c r="D8" s="102"/>
      <c r="E8" s="103"/>
      <c r="F8" s="29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102"/>
      <c r="X8" s="38"/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5">
      <c r="A9" s="9"/>
      <c r="B9" s="102"/>
      <c r="C9" s="38"/>
      <c r="D9" s="102"/>
      <c r="E9" s="103"/>
      <c r="F9" s="29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102"/>
      <c r="X9" s="38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2"/>
      <c r="C10" s="38"/>
      <c r="D10" s="102"/>
      <c r="E10" s="103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02"/>
      <c r="X10" s="38"/>
      <c r="Y10" s="80"/>
      <c r="Z10" s="80"/>
      <c r="AA10" s="80"/>
      <c r="AB10" s="80"/>
      <c r="AC10" s="80"/>
      <c r="AD10" s="80"/>
    </row>
    <row r="11" spans="1:32" x14ac:dyDescent="0.25">
      <c r="A11" s="9"/>
      <c r="B11" s="102"/>
      <c r="C11" s="38"/>
      <c r="D11" s="102"/>
      <c r="E11" s="103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02"/>
      <c r="X11" s="38"/>
      <c r="Y11" s="80"/>
      <c r="Z11" s="80"/>
      <c r="AA11" s="80"/>
      <c r="AB11" s="80"/>
      <c r="AC11" s="80"/>
      <c r="AD11" s="80"/>
    </row>
    <row r="12" spans="1:32" x14ac:dyDescent="0.25">
      <c r="A12" s="9"/>
      <c r="B12" s="102"/>
      <c r="C12" s="38"/>
      <c r="D12" s="102"/>
      <c r="E12" s="103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102"/>
      <c r="X12" s="38"/>
      <c r="Y12" s="80"/>
      <c r="Z12" s="80"/>
      <c r="AA12" s="80"/>
      <c r="AB12" s="80"/>
      <c r="AC12" s="80"/>
      <c r="AD12" s="80"/>
    </row>
    <row r="13" spans="1:32" x14ac:dyDescent="0.25">
      <c r="A13" s="9"/>
      <c r="B13" s="102"/>
      <c r="C13" s="38"/>
      <c r="D13" s="102"/>
      <c r="E13" s="103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102"/>
      <c r="X13" s="38"/>
      <c r="Y13" s="80"/>
      <c r="Z13" s="80"/>
      <c r="AA13" s="80"/>
      <c r="AB13" s="80"/>
      <c r="AC13" s="80"/>
      <c r="AD13" s="80"/>
    </row>
    <row r="14" spans="1:32" x14ac:dyDescent="0.25">
      <c r="A14" s="9"/>
      <c r="B14" s="102"/>
      <c r="C14" s="38"/>
      <c r="D14" s="102"/>
      <c r="E14" s="103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02"/>
      <c r="X14" s="38"/>
      <c r="Y14" s="80"/>
      <c r="Z14" s="80"/>
      <c r="AA14" s="80"/>
      <c r="AB14" s="80"/>
      <c r="AC14" s="80"/>
      <c r="AD14" s="80"/>
    </row>
    <row r="15" spans="1:32" x14ac:dyDescent="0.25">
      <c r="A15" s="9"/>
      <c r="B15" s="102"/>
      <c r="C15" s="38"/>
      <c r="D15" s="102"/>
      <c r="E15" s="103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02"/>
      <c r="X15" s="38"/>
      <c r="Y15" s="80"/>
      <c r="Z15" s="80"/>
      <c r="AA15" s="80"/>
      <c r="AB15" s="80"/>
      <c r="AC15" s="80"/>
      <c r="AD15" s="80"/>
    </row>
    <row r="16" spans="1:32" x14ac:dyDescent="0.25">
      <c r="A16" s="9"/>
      <c r="B16" s="102"/>
      <c r="C16" s="38"/>
      <c r="D16" s="102"/>
      <c r="E16" s="103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02"/>
      <c r="X16" s="38"/>
      <c r="Y16" s="80"/>
      <c r="Z16" s="80"/>
      <c r="AA16" s="80"/>
      <c r="AB16" s="80"/>
      <c r="AC16" s="80"/>
      <c r="AD16" s="80"/>
    </row>
    <row r="17" spans="1:30" x14ac:dyDescent="0.25">
      <c r="A17" s="9"/>
      <c r="B17" s="102"/>
      <c r="C17" s="38"/>
      <c r="D17" s="102"/>
      <c r="E17" s="103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02"/>
      <c r="X17" s="38"/>
      <c r="Y17" s="80"/>
      <c r="Z17" s="80"/>
      <c r="AA17" s="80"/>
      <c r="AB17" s="80"/>
      <c r="AC17" s="80"/>
      <c r="AD17" s="80"/>
    </row>
    <row r="18" spans="1:30" x14ac:dyDescent="0.25">
      <c r="A18" s="9"/>
      <c r="B18" s="102"/>
      <c r="C18" s="38"/>
      <c r="D18" s="102"/>
      <c r="E18" s="103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02"/>
      <c r="X18" s="38"/>
      <c r="Y18" s="80"/>
      <c r="Z18" s="80"/>
      <c r="AA18" s="80"/>
      <c r="AB18" s="80"/>
      <c r="AC18" s="80"/>
      <c r="AD18" s="80"/>
    </row>
    <row r="19" spans="1:30" x14ac:dyDescent="0.25">
      <c r="A19" s="9"/>
      <c r="B19" s="102"/>
      <c r="C19" s="38"/>
      <c r="D19" s="102"/>
      <c r="E19" s="103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02"/>
      <c r="X19" s="38"/>
      <c r="Y19" s="80"/>
      <c r="Z19" s="80"/>
      <c r="AA19" s="80"/>
      <c r="AB19" s="80"/>
      <c r="AC19" s="80"/>
      <c r="AD19" s="80"/>
    </row>
    <row r="20" spans="1:30" x14ac:dyDescent="0.25">
      <c r="A20" s="9"/>
      <c r="B20" s="102"/>
      <c r="C20" s="38"/>
      <c r="D20" s="102"/>
      <c r="E20" s="103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02"/>
      <c r="X20" s="38"/>
      <c r="Y20" s="80"/>
      <c r="Z20" s="80"/>
      <c r="AA20" s="80"/>
      <c r="AB20" s="80"/>
      <c r="AC20" s="80"/>
      <c r="AD20" s="80"/>
    </row>
    <row r="21" spans="1:30" x14ac:dyDescent="0.25">
      <c r="A21" s="9"/>
      <c r="B21" s="102"/>
      <c r="C21" s="38"/>
      <c r="D21" s="102"/>
      <c r="E21" s="103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02"/>
      <c r="X21" s="38"/>
      <c r="Y21" s="80"/>
      <c r="Z21" s="80"/>
      <c r="AA21" s="80"/>
      <c r="AB21" s="80"/>
      <c r="AC21" s="80"/>
      <c r="AD21" s="80"/>
    </row>
    <row r="22" spans="1:30" x14ac:dyDescent="0.25">
      <c r="A22" s="9"/>
      <c r="B22" s="102"/>
      <c r="C22" s="38"/>
      <c r="D22" s="102"/>
      <c r="E22" s="103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02"/>
      <c r="X22" s="38"/>
      <c r="Y22" s="80"/>
      <c r="Z22" s="80"/>
      <c r="AA22" s="80"/>
      <c r="AB22" s="80"/>
      <c r="AC22" s="80"/>
      <c r="AD22" s="80"/>
    </row>
    <row r="23" spans="1:30" x14ac:dyDescent="0.25">
      <c r="A23" s="9"/>
      <c r="B23" s="102"/>
      <c r="C23" s="38"/>
      <c r="D23" s="102"/>
      <c r="E23" s="103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02"/>
      <c r="X23" s="38"/>
      <c r="Y23" s="80"/>
      <c r="Z23" s="80"/>
      <c r="AA23" s="80"/>
      <c r="AB23" s="80"/>
      <c r="AC23" s="80"/>
      <c r="AD23" s="80"/>
    </row>
    <row r="24" spans="1:30" x14ac:dyDescent="0.25">
      <c r="A24" s="9"/>
      <c r="B24" s="102"/>
      <c r="C24" s="38"/>
      <c r="D24" s="102"/>
      <c r="E24" s="103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102"/>
      <c r="X24" s="38"/>
      <c r="Y24" s="80"/>
      <c r="Z24" s="80"/>
      <c r="AA24" s="80"/>
      <c r="AB24" s="80"/>
      <c r="AC24" s="80"/>
      <c r="AD24" s="80"/>
    </row>
    <row r="25" spans="1:30" x14ac:dyDescent="0.25">
      <c r="A25" s="9"/>
      <c r="B25" s="102"/>
      <c r="C25" s="38"/>
      <c r="D25" s="102"/>
      <c r="E25" s="103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02"/>
      <c r="X25" s="38"/>
      <c r="Y25" s="80"/>
      <c r="Z25" s="80"/>
      <c r="AA25" s="80"/>
      <c r="AB25" s="80"/>
      <c r="AC25" s="80"/>
      <c r="AD25" s="80"/>
    </row>
    <row r="26" spans="1:30" x14ac:dyDescent="0.25">
      <c r="A26" s="9"/>
      <c r="B26" s="102"/>
      <c r="C26" s="38"/>
      <c r="D26" s="102"/>
      <c r="E26" s="103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02"/>
      <c r="X26" s="38"/>
      <c r="Y26" s="80"/>
      <c r="Z26" s="80"/>
      <c r="AA26" s="80"/>
      <c r="AB26" s="80"/>
      <c r="AC26" s="80"/>
      <c r="AD26" s="80"/>
    </row>
    <row r="27" spans="1:30" x14ac:dyDescent="0.25">
      <c r="A27" s="9"/>
      <c r="B27" s="102"/>
      <c r="C27" s="38"/>
      <c r="D27" s="102"/>
      <c r="E27" s="103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02"/>
      <c r="X27" s="38"/>
      <c r="Y27" s="80"/>
      <c r="Z27" s="80"/>
      <c r="AA27" s="80"/>
      <c r="AB27" s="80"/>
      <c r="AC27" s="80"/>
      <c r="AD27" s="80"/>
    </row>
    <row r="28" spans="1:30" x14ac:dyDescent="0.25">
      <c r="A28" s="9"/>
      <c r="B28" s="102"/>
      <c r="C28" s="38"/>
      <c r="D28" s="102"/>
      <c r="E28" s="103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102"/>
      <c r="X28" s="38"/>
      <c r="Y28" s="80"/>
      <c r="Z28" s="80"/>
      <c r="AA28" s="80"/>
      <c r="AB28" s="80"/>
      <c r="AC28" s="80"/>
      <c r="AD28" s="80"/>
    </row>
    <row r="29" spans="1:30" x14ac:dyDescent="0.25">
      <c r="A29" s="9"/>
      <c r="B29" s="102"/>
      <c r="C29" s="38"/>
      <c r="D29" s="102"/>
      <c r="E29" s="103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102"/>
      <c r="X29" s="38"/>
      <c r="Y29" s="80"/>
      <c r="Z29" s="80"/>
      <c r="AA29" s="80"/>
      <c r="AB29" s="80"/>
      <c r="AC29" s="80"/>
      <c r="AD29" s="80"/>
    </row>
    <row r="30" spans="1:30" x14ac:dyDescent="0.25">
      <c r="A30" s="9"/>
      <c r="B30" s="102"/>
      <c r="C30" s="38"/>
      <c r="D30" s="102"/>
      <c r="E30" s="103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02"/>
      <c r="X30" s="38"/>
      <c r="Y30" s="80"/>
      <c r="Z30" s="80"/>
      <c r="AA30" s="80"/>
      <c r="AB30" s="80"/>
      <c r="AC30" s="80"/>
      <c r="AD30" s="80"/>
    </row>
    <row r="31" spans="1:30" x14ac:dyDescent="0.25">
      <c r="A31" s="9"/>
      <c r="B31" s="102"/>
      <c r="C31" s="38"/>
      <c r="D31" s="102"/>
      <c r="E31" s="103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02"/>
      <c r="X31" s="38"/>
      <c r="Y31" s="80"/>
      <c r="Z31" s="80"/>
      <c r="AA31" s="80"/>
      <c r="AB31" s="80"/>
      <c r="AC31" s="80"/>
      <c r="AD31" s="80"/>
    </row>
    <row r="32" spans="1:30" x14ac:dyDescent="0.25">
      <c r="A32" s="9"/>
      <c r="B32" s="102"/>
      <c r="C32" s="38"/>
      <c r="D32" s="102"/>
      <c r="E32" s="103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02"/>
      <c r="X32" s="38"/>
      <c r="Y32" s="80"/>
      <c r="Z32" s="80"/>
      <c r="AA32" s="80"/>
      <c r="AB32" s="80"/>
      <c r="AC32" s="80"/>
      <c r="AD32" s="80"/>
    </row>
    <row r="33" spans="1:30" x14ac:dyDescent="0.25">
      <c r="A33" s="9"/>
      <c r="B33" s="102"/>
      <c r="C33" s="38"/>
      <c r="D33" s="102"/>
      <c r="E33" s="103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02"/>
      <c r="X33" s="38"/>
      <c r="Y33" s="80"/>
      <c r="Z33" s="80"/>
      <c r="AA33" s="80"/>
      <c r="AB33" s="80"/>
      <c r="AC33" s="80"/>
      <c r="AD33" s="80"/>
    </row>
    <row r="34" spans="1:30" x14ac:dyDescent="0.25">
      <c r="A34" s="9"/>
      <c r="B34" s="102"/>
      <c r="C34" s="38"/>
      <c r="D34" s="102"/>
      <c r="E34" s="103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02"/>
      <c r="X34" s="38"/>
      <c r="Y34" s="80"/>
      <c r="Z34" s="80"/>
      <c r="AA34" s="80"/>
      <c r="AB34" s="80"/>
      <c r="AC34" s="80"/>
      <c r="AD34" s="80"/>
    </row>
    <row r="35" spans="1:30" x14ac:dyDescent="0.25">
      <c r="A35" s="9"/>
      <c r="B35" s="102"/>
      <c r="C35" s="38"/>
      <c r="D35" s="102"/>
      <c r="E35" s="103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02"/>
      <c r="X35" s="38"/>
      <c r="Y35" s="80"/>
      <c r="Z35" s="80"/>
      <c r="AA35" s="80"/>
      <c r="AB35" s="80"/>
      <c r="AC35" s="80"/>
      <c r="AD35" s="80"/>
    </row>
    <row r="36" spans="1:30" x14ac:dyDescent="0.25">
      <c r="A36" s="9"/>
      <c r="B36" s="102"/>
      <c r="C36" s="38"/>
      <c r="D36" s="102"/>
      <c r="E36" s="103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02"/>
      <c r="X36" s="38"/>
      <c r="Y36" s="80"/>
      <c r="Z36" s="80"/>
      <c r="AA36" s="80"/>
      <c r="AB36" s="80"/>
      <c r="AC36" s="80"/>
      <c r="AD36" s="80"/>
    </row>
    <row r="37" spans="1:30" x14ac:dyDescent="0.25">
      <c r="A37" s="9"/>
      <c r="B37" s="102"/>
      <c r="C37" s="38"/>
      <c r="D37" s="102"/>
      <c r="E37" s="103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02"/>
      <c r="X37" s="38"/>
      <c r="Y37" s="80"/>
      <c r="Z37" s="80"/>
      <c r="AA37" s="80"/>
      <c r="AB37" s="80"/>
      <c r="AC37" s="80"/>
      <c r="AD37" s="80"/>
    </row>
    <row r="38" spans="1:30" x14ac:dyDescent="0.25">
      <c r="A38" s="9"/>
      <c r="B38" s="102"/>
      <c r="C38" s="38"/>
      <c r="D38" s="102"/>
      <c r="E38" s="103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02"/>
      <c r="X38" s="38"/>
      <c r="Y38" s="80"/>
      <c r="Z38" s="80"/>
      <c r="AA38" s="80"/>
      <c r="AB38" s="80"/>
      <c r="AC38" s="80"/>
      <c r="AD38" s="80"/>
    </row>
    <row r="39" spans="1:30" x14ac:dyDescent="0.25">
      <c r="A39" s="9"/>
      <c r="B39" s="102"/>
      <c r="C39" s="38"/>
      <c r="D39" s="102"/>
      <c r="E39" s="103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02"/>
      <c r="X39" s="38"/>
      <c r="Y39" s="80"/>
      <c r="Z39" s="80"/>
      <c r="AA39" s="80"/>
      <c r="AB39" s="80"/>
      <c r="AC39" s="80"/>
      <c r="AD39" s="80"/>
    </row>
    <row r="40" spans="1:30" x14ac:dyDescent="0.25">
      <c r="A40" s="9"/>
      <c r="B40" s="102"/>
      <c r="C40" s="38"/>
      <c r="D40" s="102"/>
      <c r="E40" s="103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02"/>
      <c r="X40" s="38"/>
      <c r="Y40" s="80"/>
      <c r="Z40" s="80"/>
      <c r="AA40" s="80"/>
      <c r="AB40" s="80"/>
      <c r="AC40" s="80"/>
      <c r="AD40" s="80"/>
    </row>
    <row r="41" spans="1:30" x14ac:dyDescent="0.25">
      <c r="A41" s="9"/>
      <c r="B41" s="102"/>
      <c r="C41" s="38"/>
      <c r="D41" s="102"/>
      <c r="E41" s="103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02"/>
      <c r="X41" s="38"/>
      <c r="Y41" s="80"/>
      <c r="Z41" s="80"/>
      <c r="AA41" s="80"/>
      <c r="AB41" s="80"/>
      <c r="AC41" s="80"/>
      <c r="AD41" s="80"/>
    </row>
    <row r="42" spans="1:30" x14ac:dyDescent="0.25">
      <c r="A42" s="9"/>
      <c r="B42" s="102"/>
      <c r="C42" s="38"/>
      <c r="D42" s="102"/>
      <c r="E42" s="103"/>
      <c r="G42" s="38"/>
      <c r="H42" s="41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02"/>
      <c r="X42" s="38"/>
      <c r="Y42" s="80"/>
      <c r="Z42" s="80"/>
      <c r="AA42" s="80"/>
      <c r="AB42" s="80"/>
      <c r="AC42" s="80"/>
      <c r="AD42" s="80"/>
    </row>
    <row r="43" spans="1:30" x14ac:dyDescent="0.25">
      <c r="A43" s="9"/>
      <c r="B43" s="102"/>
      <c r="C43" s="38"/>
      <c r="D43" s="102"/>
      <c r="E43" s="103"/>
      <c r="G43" s="38"/>
      <c r="H43" s="41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02"/>
      <c r="X43" s="38"/>
      <c r="Y43" s="80"/>
      <c r="Z43" s="80"/>
      <c r="AA43" s="80"/>
      <c r="AB43" s="80"/>
      <c r="AC43" s="80"/>
      <c r="AD43" s="80"/>
    </row>
    <row r="44" spans="1:30" x14ac:dyDescent="0.25">
      <c r="A44" s="9"/>
      <c r="B44" s="102"/>
      <c r="C44" s="38"/>
      <c r="D44" s="102"/>
      <c r="E44" s="102"/>
      <c r="F44" s="24"/>
      <c r="G44" s="38"/>
      <c r="H44" s="41"/>
      <c r="I44" s="38"/>
      <c r="J44" s="24"/>
      <c r="K44" s="24"/>
      <c r="L44" s="24"/>
      <c r="M44" s="24"/>
      <c r="N44" s="70"/>
      <c r="O44" s="70"/>
      <c r="P44" s="24"/>
      <c r="Q44" s="24"/>
      <c r="R44" s="24"/>
      <c r="S44" s="24"/>
      <c r="T44" s="24"/>
      <c r="U44" s="24"/>
      <c r="V44" s="24"/>
      <c r="W44" s="102"/>
      <c r="X44" s="24"/>
      <c r="Y44" s="80"/>
      <c r="Z44" s="80"/>
      <c r="AA44" s="80"/>
      <c r="AB44" s="80"/>
      <c r="AC44" s="80"/>
      <c r="AD44" s="80"/>
    </row>
    <row r="45" spans="1:30" x14ac:dyDescent="0.25">
      <c r="A45" s="9"/>
      <c r="B45" s="102"/>
      <c r="C45" s="38"/>
      <c r="D45" s="102"/>
      <c r="E45" s="102"/>
      <c r="F45" s="24"/>
      <c r="G45" s="38"/>
      <c r="H45" s="41"/>
      <c r="I45" s="38"/>
      <c r="J45" s="24"/>
      <c r="K45" s="24"/>
      <c r="L45" s="24"/>
      <c r="M45" s="24"/>
      <c r="N45" s="70"/>
      <c r="O45" s="70"/>
      <c r="P45" s="24"/>
      <c r="Q45" s="24"/>
      <c r="R45" s="24"/>
      <c r="S45" s="24"/>
      <c r="T45" s="24"/>
      <c r="U45" s="24"/>
      <c r="V45" s="24"/>
      <c r="W45" s="102"/>
      <c r="X45" s="24"/>
      <c r="Y45" s="80"/>
      <c r="Z45" s="80"/>
      <c r="AA45" s="80"/>
      <c r="AB45" s="80"/>
      <c r="AC45" s="80"/>
      <c r="AD45" s="80"/>
    </row>
    <row r="46" spans="1:30" x14ac:dyDescent="0.25">
      <c r="A46" s="9"/>
      <c r="B46" s="102"/>
      <c r="C46" s="38"/>
      <c r="D46" s="102"/>
      <c r="E46" s="102"/>
      <c r="F46" s="24"/>
      <c r="G46" s="38"/>
      <c r="H46" s="41"/>
      <c r="I46" s="38"/>
      <c r="J46" s="24"/>
      <c r="K46" s="24"/>
      <c r="L46" s="24"/>
      <c r="M46" s="24"/>
      <c r="N46" s="70"/>
      <c r="O46" s="70"/>
      <c r="P46" s="24"/>
      <c r="Q46" s="24"/>
      <c r="R46" s="24"/>
      <c r="S46" s="24"/>
      <c r="T46" s="24"/>
      <c r="U46" s="24"/>
      <c r="V46" s="24"/>
      <c r="W46" s="102"/>
      <c r="X46" s="24"/>
      <c r="Y46" s="80"/>
      <c r="Z46" s="80"/>
      <c r="AA46" s="80"/>
      <c r="AB46" s="80"/>
      <c r="AC46" s="80"/>
      <c r="AD46" s="80"/>
    </row>
    <row r="47" spans="1:30" x14ac:dyDescent="0.25">
      <c r="A47" s="9"/>
      <c r="B47" s="102"/>
      <c r="C47" s="38"/>
      <c r="D47" s="102"/>
      <c r="E47" s="102"/>
      <c r="F47" s="24"/>
      <c r="G47" s="38"/>
      <c r="H47" s="41"/>
      <c r="I47" s="38"/>
      <c r="J47" s="24"/>
      <c r="K47" s="24"/>
      <c r="L47" s="24"/>
      <c r="M47" s="24"/>
      <c r="N47" s="70"/>
      <c r="O47" s="70"/>
      <c r="P47" s="24"/>
      <c r="Q47" s="24"/>
      <c r="R47" s="24"/>
      <c r="S47" s="24"/>
      <c r="T47" s="24"/>
      <c r="U47" s="24"/>
      <c r="V47" s="24"/>
      <c r="W47" s="102"/>
      <c r="X47" s="24"/>
      <c r="Y47" s="80"/>
      <c r="Z47" s="80"/>
      <c r="AA47" s="80"/>
      <c r="AB47" s="80"/>
      <c r="AC47" s="80"/>
      <c r="AD47" s="80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2020-02-26T17:33:57Z</dcterms:modified>
</cp:coreProperties>
</file>