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J7" i="1" l="1"/>
  <c r="AI7" i="1"/>
  <c r="AH7" i="1"/>
  <c r="AG7" i="1"/>
  <c r="AF7" i="1"/>
  <c r="AE7" i="1"/>
  <c r="AC7" i="1"/>
  <c r="AB7" i="1"/>
  <c r="AA7" i="1"/>
  <c r="Z7" i="1"/>
  <c r="X7" i="1"/>
  <c r="W7" i="1"/>
  <c r="V7" i="1"/>
  <c r="U7" i="1"/>
  <c r="H7" i="1"/>
  <c r="H11" i="1"/>
  <c r="G7" i="1"/>
  <c r="G11" i="1"/>
  <c r="G14" i="1" s="1"/>
  <c r="F7" i="1"/>
  <c r="F11" i="1" s="1"/>
  <c r="E7" i="1"/>
  <c r="D8" i="1" s="1"/>
  <c r="H14" i="1"/>
  <c r="E11" i="1"/>
  <c r="E14" i="1" s="1"/>
  <c r="L14" i="1" s="1"/>
  <c r="L11" i="1"/>
  <c r="K11" i="1" l="1"/>
  <c r="F14" i="1"/>
  <c r="K14" i="1" s="1"/>
</calcChain>
</file>

<file path=xl/sharedStrings.xml><?xml version="1.0" encoding="utf-8"?>
<sst xmlns="http://schemas.openxmlformats.org/spreadsheetml/2006/main" count="80" uniqueCount="55">
  <si>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</si>
  <si>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</si>
  <si>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</si>
  <si>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</si>
  <si>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</si>
  <si>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</si>
  <si>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</si>
  <si>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</si>
  <si>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</si>
  <si>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</si>
  <si>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</si>
  <si>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</si>
  <si>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</si>
  <si>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</si>
  <si>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</si>
  <si>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</si>
  <si>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</si>
  <si>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</si>
  <si>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</si>
  <si>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</si>
  <si>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</si>
  <si>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</si>
  <si>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</si>
  <si>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</si>
  <si>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</si>
  <si>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</si>
  <si>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</si>
  <si>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</si>
  <si>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</si>
  <si>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</si>
  <si>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</si>
  <si>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</si>
  <si>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</si>
  <si>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</si>
  <si>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7.-8.</t>
  </si>
  <si>
    <t>Kiri</t>
  </si>
  <si>
    <t>5.-6.</t>
  </si>
  <si>
    <t>MESTARUUSSARJA</t>
  </si>
  <si>
    <t>URA SM-SARJASSA</t>
  </si>
  <si>
    <t>Päivi Paukku os. Oksman</t>
  </si>
  <si>
    <t>L+T</t>
  </si>
  <si>
    <t>9.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</si>
  <si>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</si>
  <si>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</si>
  <si>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</si>
  <si>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</si>
  <si>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</si>
  <si>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</si>
  <si>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</si>
  <si>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18.05. 1975  VetU - Kiri  8-4</t>
  </si>
  <si>
    <t>25.05. 1975  Kiri - HalTo  2-5</t>
  </si>
  <si>
    <t>6. ottelu</t>
  </si>
  <si>
    <t>28.06. 1975  Virkiä - Kiri  4-7</t>
  </si>
  <si>
    <t>9. ottelu</t>
  </si>
  <si>
    <t>27.07. 1975  Kiri - VetU  15-7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</si>
</sst>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6" customWidth="1"/>
    <col min="19" max="19" width="5.7109375" style="65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1975</v>
      </c>
      <c r="C4" s="27" t="s">
        <v>34</v>
      </c>
      <c r="D4" s="29" t="s">
        <v>35</v>
      </c>
      <c r="E4" s="61">
        <v>10</v>
      </c>
      <c r="F4" s="27">
        <v>4</v>
      </c>
      <c r="G4" s="27">
        <v>11</v>
      </c>
      <c r="H4" s="27">
        <v>10</v>
      </c>
      <c r="I4" s="62"/>
      <c r="J4" s="62"/>
      <c r="K4" s="62"/>
      <c r="L4" s="62"/>
      <c r="M4" s="27"/>
      <c r="N4" s="30"/>
      <c r="O4" s="25"/>
      <c r="P4" s="19" t="s">
        <v>41</v>
      </c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1976</v>
      </c>
      <c r="C5" s="27" t="s">
        <v>34</v>
      </c>
      <c r="D5" s="29" t="s">
        <v>35</v>
      </c>
      <c r="E5" s="61">
        <v>10</v>
      </c>
      <c r="F5" s="27">
        <v>3</v>
      </c>
      <c r="G5" s="27">
        <v>8</v>
      </c>
      <c r="H5" s="27">
        <v>11</v>
      </c>
      <c r="I5" s="62"/>
      <c r="J5" s="62"/>
      <c r="K5" s="62"/>
      <c r="L5" s="62"/>
      <c r="M5" s="27"/>
      <c r="N5" s="3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1977</v>
      </c>
      <c r="C6" s="27" t="s">
        <v>36</v>
      </c>
      <c r="D6" s="29" t="s">
        <v>35</v>
      </c>
      <c r="E6" s="61">
        <v>10</v>
      </c>
      <c r="F6" s="27">
        <v>3</v>
      </c>
      <c r="G6" s="63">
        <v>7</v>
      </c>
      <c r="H6" s="27">
        <v>20</v>
      </c>
      <c r="I6" s="62"/>
      <c r="J6" s="62"/>
      <c r="K6" s="62"/>
      <c r="L6" s="62"/>
      <c r="M6" s="27"/>
      <c r="N6" s="30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17" t="s">
        <v>9</v>
      </c>
      <c r="C7" s="18"/>
      <c r="D7" s="16"/>
      <c r="E7" s="19">
        <f>SUM(E4:E6)</f>
        <v>30</v>
      </c>
      <c r="F7" s="19">
        <f>SUM(F4:F6)</f>
        <v>10</v>
      </c>
      <c r="G7" s="19">
        <f>SUM(G4:G6)</f>
        <v>26</v>
      </c>
      <c r="H7" s="19">
        <f>SUM(H4:H6)</f>
        <v>41</v>
      </c>
      <c r="I7" s="19"/>
      <c r="J7" s="19"/>
      <c r="K7" s="19"/>
      <c r="L7" s="19"/>
      <c r="M7" s="19"/>
      <c r="N7" s="31"/>
      <c r="O7" s="32"/>
      <c r="P7" s="19"/>
      <c r="Q7" s="19"/>
      <c r="R7" s="19"/>
      <c r="S7" s="19"/>
      <c r="T7" s="25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>SUM(Z4:Z6)</f>
        <v>0</v>
      </c>
      <c r="AA7" s="19">
        <f>SUM(AA4:AA6)</f>
        <v>0</v>
      </c>
      <c r="AB7" s="19">
        <f>SUM(AB4:AB6)</f>
        <v>0</v>
      </c>
      <c r="AC7" s="19">
        <f>SUM(AC4:AC6)</f>
        <v>0</v>
      </c>
      <c r="AD7" s="19"/>
      <c r="AE7" s="19">
        <f t="shared" ref="AE7:AJ7" si="0">SUM(AE4:AE6)</f>
        <v>0</v>
      </c>
      <c r="AF7" s="19">
        <f t="shared" si="0"/>
        <v>0</v>
      </c>
      <c r="AG7" s="19">
        <f t="shared" si="0"/>
        <v>0</v>
      </c>
      <c r="AH7" s="19">
        <f t="shared" si="0"/>
        <v>0</v>
      </c>
      <c r="AI7" s="19">
        <f t="shared" si="0"/>
        <v>0</v>
      </c>
      <c r="AJ7" s="19">
        <f t="shared" si="0"/>
        <v>0</v>
      </c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9" t="s">
        <v>2</v>
      </c>
      <c r="C8" s="33"/>
      <c r="D8" s="34">
        <f>SUM(F7:H7)*5/3+(E7/3)+(AE7*25)+(AF7*25)+(AG7*15)+(AH7*25)+(AI7*20)+(AJ7*15)</f>
        <v>138.33333333333334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36"/>
      <c r="AJ8" s="1"/>
      <c r="AK8" s="1"/>
      <c r="AL8" s="24"/>
      <c r="AM8" s="9"/>
      <c r="AN8" s="9"/>
      <c r="AO8" s="9"/>
      <c r="AP8" s="9"/>
      <c r="AQ8" s="9"/>
    </row>
    <row r="9" spans="1:43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39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3" t="s">
        <v>38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42</v>
      </c>
      <c r="Q10" s="13"/>
      <c r="R10" s="13"/>
      <c r="S10" s="13"/>
      <c r="T10" s="67"/>
      <c r="U10" s="67"/>
      <c r="V10" s="67"/>
      <c r="W10" s="67"/>
      <c r="X10" s="67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63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41" t="s">
        <v>15</v>
      </c>
      <c r="C11" s="13"/>
      <c r="D11" s="42"/>
      <c r="E11" s="27">
        <f>PRODUCT(E7)</f>
        <v>30</v>
      </c>
      <c r="F11" s="27">
        <f>PRODUCT(F7)</f>
        <v>10</v>
      </c>
      <c r="G11" s="27">
        <f>PRODUCT(G7)</f>
        <v>26</v>
      </c>
      <c r="H11" s="27">
        <f>PRODUCT(H7)</f>
        <v>41</v>
      </c>
      <c r="I11" s="27"/>
      <c r="J11" s="1"/>
      <c r="K11" s="43">
        <f>PRODUCT((F11+G11)/E11)</f>
        <v>1.2</v>
      </c>
      <c r="L11" s="43">
        <f>PRODUCT(H11/E11)</f>
        <v>1.3666666666666667</v>
      </c>
      <c r="M11" s="43"/>
      <c r="N11" s="30"/>
      <c r="O11" s="25"/>
      <c r="P11" s="68" t="s">
        <v>43</v>
      </c>
      <c r="Q11" s="69"/>
      <c r="R11" s="69"/>
      <c r="S11" s="70" t="s">
        <v>49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44</v>
      </c>
      <c r="AE11" s="70"/>
      <c r="AF11" s="70"/>
      <c r="AG11" s="70"/>
      <c r="AH11" s="70"/>
      <c r="AI11" s="70"/>
      <c r="AJ11" s="70"/>
      <c r="AK11" s="72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3" t="s">
        <v>45</v>
      </c>
      <c r="Q12" s="74"/>
      <c r="R12" s="74"/>
      <c r="S12" s="75" t="s">
        <v>52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51</v>
      </c>
      <c r="AE12" s="75"/>
      <c r="AF12" s="75"/>
      <c r="AG12" s="75"/>
      <c r="AH12" s="75"/>
      <c r="AI12" s="75"/>
      <c r="AJ12" s="75"/>
      <c r="AK12" s="7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3" t="s">
        <v>47</v>
      </c>
      <c r="Q13" s="74"/>
      <c r="R13" s="74"/>
      <c r="S13" s="75" t="s">
        <v>50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46</v>
      </c>
      <c r="AE13" s="75"/>
      <c r="AF13" s="75"/>
      <c r="AG13" s="75"/>
      <c r="AH13" s="75"/>
      <c r="AI13" s="75"/>
      <c r="AJ13" s="75"/>
      <c r="AK13" s="7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52" t="s">
        <v>18</v>
      </c>
      <c r="C14" s="53"/>
      <c r="D14" s="54"/>
      <c r="E14" s="19">
        <f>SUM(E11:E13)</f>
        <v>30</v>
      </c>
      <c r="F14" s="19">
        <f>SUM(F11:F13)</f>
        <v>10</v>
      </c>
      <c r="G14" s="19">
        <f>SUM(G11:G13)</f>
        <v>26</v>
      </c>
      <c r="H14" s="19">
        <f>SUM(H11:H13)</f>
        <v>41</v>
      </c>
      <c r="I14" s="19"/>
      <c r="J14" s="1"/>
      <c r="K14" s="55">
        <f>PRODUCT((F14+G14)/E14)</f>
        <v>1.2</v>
      </c>
      <c r="L14" s="55">
        <f>PRODUCT(H14/E14)</f>
        <v>1.3666666666666667</v>
      </c>
      <c r="M14" s="55"/>
      <c r="N14" s="31"/>
      <c r="O14" s="25"/>
      <c r="P14" s="78" t="s">
        <v>48</v>
      </c>
      <c r="Q14" s="79"/>
      <c r="R14" s="79"/>
      <c r="S14" s="80" t="s">
        <v>54</v>
      </c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 t="s">
        <v>53</v>
      </c>
      <c r="AE14" s="80"/>
      <c r="AF14" s="80"/>
      <c r="AG14" s="80"/>
      <c r="AH14" s="80"/>
      <c r="AI14" s="80"/>
      <c r="AJ14" s="80"/>
      <c r="AK14" s="8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9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5"/>
      <c r="AH39" s="25"/>
      <c r="AI39" s="25"/>
      <c r="AJ39" s="25"/>
      <c r="AK39" s="25"/>
      <c r="AL39" s="24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5"/>
      <c r="AH40" s="25"/>
      <c r="AI40" s="25"/>
      <c r="AJ40" s="25"/>
      <c r="AK40" s="25"/>
      <c r="AL40" s="24"/>
      <c r="AM40" s="9"/>
      <c r="AN40" s="9"/>
      <c r="AO40" s="9"/>
      <c r="AP40" s="9"/>
      <c r="AQ40" s="9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5"/>
      <c r="AH41" s="25"/>
      <c r="AI41" s="25"/>
      <c r="AJ41" s="25"/>
      <c r="AK41" s="25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  <c r="AM45" s="57"/>
      <c r="AN45" s="57"/>
      <c r="AO45" s="57"/>
      <c r="AP45" s="57"/>
      <c r="AQ45" s="57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5"/>
      <c r="AH46" s="25"/>
      <c r="AI46" s="25"/>
      <c r="AJ46" s="25"/>
      <c r="AK46" s="25"/>
      <c r="AL46" s="9"/>
      <c r="AM46" s="57"/>
      <c r="AN46" s="57"/>
      <c r="AO46" s="57"/>
      <c r="AP46" s="57"/>
      <c r="AQ46" s="57"/>
    </row>
    <row r="47" spans="1:43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5"/>
      <c r="AH47" s="25"/>
      <c r="AI47" s="25"/>
      <c r="AJ47" s="25"/>
      <c r="AK47" s="25"/>
      <c r="AL47" s="9"/>
    </row>
    <row r="48" spans="1:43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5"/>
      <c r="AH48" s="25"/>
      <c r="AI48" s="25"/>
      <c r="AJ48" s="25"/>
      <c r="AK48" s="25"/>
      <c r="AL48" s="9"/>
    </row>
    <row r="49" spans="1:38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9"/>
    </row>
    <row r="50" spans="1:38" ht="15" customHeight="1" x14ac:dyDescent="0.25">
      <c r="A50" s="58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9"/>
      <c r="Q50" s="9"/>
      <c r="R50" s="9"/>
      <c r="S50" s="1"/>
      <c r="T50" s="25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9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9"/>
      <c r="Q51" s="9"/>
      <c r="R51" s="9"/>
      <c r="S51" s="1"/>
      <c r="T51" s="25"/>
      <c r="U51" s="1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5"/>
      <c r="AH51" s="25"/>
      <c r="AI51" s="25"/>
      <c r="AJ51" s="25"/>
      <c r="AK51" s="25"/>
      <c r="AL51" s="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3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38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38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1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38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38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</row>
    <row r="57" spans="1:38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9"/>
      <c r="Q80" s="9"/>
      <c r="R80" s="9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9"/>
      <c r="Q81" s="9"/>
      <c r="R81" s="9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9"/>
      <c r="Q82" s="9"/>
      <c r="R82" s="9"/>
      <c r="S82" s="1"/>
      <c r="T82" s="25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9"/>
      <c r="Q83" s="9"/>
      <c r="R83" s="9"/>
      <c r="S83" s="1"/>
      <c r="T83" s="25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X85" s="1"/>
      <c r="Y85" s="1"/>
      <c r="Z85" s="1"/>
      <c r="AA85" s="1"/>
      <c r="AB85" s="1"/>
      <c r="AC85" s="1"/>
      <c r="AD85" s="1"/>
      <c r="AE85" s="1"/>
      <c r="AF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2019-01-28T09:58:29Z</dcterms:modified>
</cp:coreProperties>
</file>