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G16" i="1" s="1"/>
  <c r="F9" i="1"/>
  <c r="E9" i="1"/>
  <c r="D10" i="1" l="1"/>
  <c r="F13" i="1"/>
  <c r="F16" i="1" s="1"/>
  <c r="E13" i="1"/>
  <c r="E16" i="1" l="1"/>
  <c r="K13" i="1"/>
  <c r="L13" i="1"/>
  <c r="K16" i="1" l="1"/>
  <c r="L16" i="1"/>
</calcChain>
</file>

<file path=xl/sharedStrings.xml><?xml version="1.0" encoding="utf-8"?>
<sst xmlns="http://schemas.openxmlformats.org/spreadsheetml/2006/main" count="71" uniqueCount="46">
  <si>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</si>
  <si>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</si>
  <si>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</si>
  <si>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</si>
  <si>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</si>
  <si>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</si>
  <si>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</si>
  <si>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</si>
  <si>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</si>
  <si>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</si>
  <si>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</si>
  <si>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</si>
  <si>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</si>
  <si>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</si>
  <si>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</si>
  <si>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</si>
  <si>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</si>
  <si>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</si>
  <si>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</si>
  <si>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</si>
  <si>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</si>
  <si>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</si>
  <si>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</si>
  <si>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</si>
  <si>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</si>
  <si>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</si>
  <si>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</si>
  <si>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</si>
  <si>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</si>
  <si>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</si>
  <si>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</si>
  <si>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</si>
  <si>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</si>
  <si>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</si>
  <si>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</si>
  <si>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</si>
  <si>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3.</t>
  </si>
  <si>
    <t>KeMu</t>
  </si>
  <si>
    <t>KeMu = Kuopion Kelta-Mustat  (1950)</t>
  </si>
  <si>
    <t>Liisa Parkkinen</t>
  </si>
  <si>
    <t>ENSIMMÄISET</t>
  </si>
  <si>
    <t>Ottelu</t>
  </si>
  <si>
    <t>Lyöty juoksu</t>
  </si>
  <si>
    <t>Tuotu juoksu</t>
  </si>
  <si>
    <t>Kunnari</t>
  </si>
  <si>
    <t>27.10.1941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</si>
</sst>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36" customWidth="1"/>
    <col min="16" max="23" width="5.7109375" style="5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7" t="s">
        <v>39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36</v>
      </c>
      <c r="D4" s="59" t="s">
        <v>37</v>
      </c>
      <c r="E4" s="27"/>
      <c r="F4" s="27"/>
      <c r="G4" s="27"/>
      <c r="H4" s="27"/>
      <c r="I4" s="60"/>
      <c r="J4" s="60"/>
      <c r="K4" s="60"/>
      <c r="L4" s="60"/>
      <c r="M4" s="60"/>
      <c r="N4" s="60"/>
      <c r="O4" s="25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 t="s">
        <v>36</v>
      </c>
      <c r="D5" s="59" t="s">
        <v>37</v>
      </c>
      <c r="E5" s="27">
        <v>8</v>
      </c>
      <c r="F5" s="27">
        <v>0</v>
      </c>
      <c r="G5" s="27">
        <v>6</v>
      </c>
      <c r="H5" s="27">
        <v>7</v>
      </c>
      <c r="I5" s="60"/>
      <c r="J5" s="60"/>
      <c r="K5" s="60"/>
      <c r="L5" s="60"/>
      <c r="M5" s="60"/>
      <c r="N5" s="60"/>
      <c r="O5" s="25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 t="s">
        <v>36</v>
      </c>
      <c r="D6" s="59" t="s">
        <v>37</v>
      </c>
      <c r="E6" s="27">
        <v>10</v>
      </c>
      <c r="F6" s="27">
        <v>1</v>
      </c>
      <c r="G6" s="27">
        <v>6</v>
      </c>
      <c r="H6" s="27">
        <v>14</v>
      </c>
      <c r="I6" s="60"/>
      <c r="J6" s="60"/>
      <c r="K6" s="60"/>
      <c r="L6" s="60"/>
      <c r="M6" s="60"/>
      <c r="N6" s="60"/>
      <c r="O6" s="25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 t="s">
        <v>33</v>
      </c>
      <c r="D7" s="59" t="s">
        <v>37</v>
      </c>
      <c r="E7" s="27">
        <v>9</v>
      </c>
      <c r="F7" s="27">
        <v>1</v>
      </c>
      <c r="G7" s="27">
        <v>7</v>
      </c>
      <c r="H7" s="27">
        <v>6</v>
      </c>
      <c r="I7" s="60"/>
      <c r="J7" s="60"/>
      <c r="K7" s="60"/>
      <c r="L7" s="60"/>
      <c r="M7" s="60"/>
      <c r="N7" s="60"/>
      <c r="O7" s="25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1965</v>
      </c>
      <c r="C8" s="27" t="s">
        <v>33</v>
      </c>
      <c r="D8" s="59" t="s">
        <v>37</v>
      </c>
      <c r="E8" s="27">
        <v>7</v>
      </c>
      <c r="F8" s="27">
        <v>1</v>
      </c>
      <c r="G8" s="27">
        <v>6</v>
      </c>
      <c r="H8" s="27">
        <v>3</v>
      </c>
      <c r="I8" s="60"/>
      <c r="J8" s="60"/>
      <c r="K8" s="60"/>
      <c r="L8" s="60"/>
      <c r="M8" s="60"/>
      <c r="N8" s="60"/>
      <c r="O8" s="25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34</v>
      </c>
      <c r="F9" s="19">
        <f>SUM(F4:F8)</f>
        <v>3</v>
      </c>
      <c r="G9" s="19">
        <f>SUM(G4:G8)</f>
        <v>25</v>
      </c>
      <c r="H9" s="19">
        <f>SUM(H4:H8)</f>
        <v>30</v>
      </c>
      <c r="I9" s="19"/>
      <c r="J9" s="19"/>
      <c r="K9" s="19"/>
      <c r="L9" s="19"/>
      <c r="M9" s="19"/>
      <c r="N9" s="31"/>
      <c r="O9" s="25" t="e">
        <f>PRODUCT(L9/#REF!)</f>
        <v>#REF!</v>
      </c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3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2"/>
      <c r="D10" s="33">
        <f>SUM(F9:H9)*5/3+(E9/3)+(Z9*25)+(AA9*25)+(AB9*15)+(AC9*25)+(AD9*20)+(AE9*15)</f>
        <v>153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35</v>
      </c>
      <c r="C12" s="39"/>
      <c r="D12" s="39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1"/>
      <c r="P12" s="40" t="s">
        <v>40</v>
      </c>
      <c r="Q12" s="13"/>
      <c r="R12" s="13"/>
      <c r="S12" s="13"/>
      <c r="T12" s="62"/>
      <c r="U12" s="62"/>
      <c r="V12" s="62"/>
      <c r="W12" s="62"/>
      <c r="X12" s="62"/>
      <c r="Y12" s="13"/>
      <c r="Z12" s="13"/>
      <c r="AA12" s="13"/>
      <c r="AB12" s="13"/>
      <c r="AC12" s="13"/>
      <c r="AD12" s="13"/>
      <c r="AE12" s="13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15</v>
      </c>
      <c r="C13" s="13"/>
      <c r="D13" s="41"/>
      <c r="E13" s="27">
        <f>PRODUCT(E9)</f>
        <v>34</v>
      </c>
      <c r="F13" s="27">
        <f>PRODUCT(F9)</f>
        <v>3</v>
      </c>
      <c r="G13" s="27">
        <f>PRODUCT(G9)</f>
        <v>25</v>
      </c>
      <c r="H13" s="27">
        <f>PRODUCT(H9)</f>
        <v>30</v>
      </c>
      <c r="I13" s="27"/>
      <c r="J13" s="1"/>
      <c r="K13" s="42">
        <f>PRODUCT((F13+G13)/E13)</f>
        <v>0.82352941176470584</v>
      </c>
      <c r="L13" s="42">
        <f>PRODUCT(H13/E13)</f>
        <v>0.88235294117647056</v>
      </c>
      <c r="M13" s="42"/>
      <c r="N13" s="30"/>
      <c r="O13" s="1"/>
      <c r="P13" s="64" t="s">
        <v>41</v>
      </c>
      <c r="Q13" s="65"/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6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3" t="s">
        <v>16</v>
      </c>
      <c r="C14" s="44"/>
      <c r="D14" s="45"/>
      <c r="E14" s="27"/>
      <c r="F14" s="27"/>
      <c r="G14" s="27"/>
      <c r="H14" s="27"/>
      <c r="I14" s="27"/>
      <c r="J14" s="1"/>
      <c r="K14" s="42"/>
      <c r="L14" s="42"/>
      <c r="M14" s="42"/>
      <c r="N14" s="30"/>
      <c r="O14" s="1"/>
      <c r="P14" s="69" t="s">
        <v>42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6" t="s">
        <v>17</v>
      </c>
      <c r="C15" s="47"/>
      <c r="D15" s="48"/>
      <c r="E15" s="28"/>
      <c r="F15" s="28"/>
      <c r="G15" s="28"/>
      <c r="H15" s="28"/>
      <c r="I15" s="28"/>
      <c r="J15" s="1"/>
      <c r="K15" s="49"/>
      <c r="L15" s="49"/>
      <c r="M15" s="49"/>
      <c r="N15" s="50"/>
      <c r="O15" s="1"/>
      <c r="P15" s="69" t="s">
        <v>43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1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19">
        <f>SUM(E13:E15)</f>
        <v>34</v>
      </c>
      <c r="F16" s="19">
        <f>SUM(F13:F15)</f>
        <v>3</v>
      </c>
      <c r="G16" s="19">
        <f>SUM(G13:G15)</f>
        <v>25</v>
      </c>
      <c r="H16" s="19">
        <f>SUM(H13:H15)</f>
        <v>30</v>
      </c>
      <c r="I16" s="19"/>
      <c r="J16" s="1"/>
      <c r="K16" s="54">
        <f>PRODUCT((F16+G16)/E16)</f>
        <v>0.82352941176470584</v>
      </c>
      <c r="L16" s="54">
        <f>PRODUCT(H16/E16)</f>
        <v>0.88235294117647056</v>
      </c>
      <c r="M16" s="54"/>
      <c r="N16" s="31"/>
      <c r="O16" s="1"/>
      <c r="P16" s="74" t="s">
        <v>44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58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2019-01-28T10:05:14Z</dcterms:modified>
</cp:coreProperties>
</file>