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1" l="1"/>
  <c r="O9" i="1"/>
  <c r="M9" i="1" l="1"/>
  <c r="O13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I16" i="1" l="1"/>
  <c r="M13" i="1"/>
  <c r="N9" i="1"/>
  <c r="N13" i="1" s="1"/>
  <c r="K13" i="1"/>
  <c r="F16" i="1"/>
  <c r="K16" i="1" s="1"/>
  <c r="H16" i="1"/>
  <c r="L16" i="1" s="1"/>
  <c r="L13" i="1"/>
  <c r="D10" i="1"/>
  <c r="N16" i="1" l="1"/>
  <c r="M16" i="1"/>
</calcChain>
</file>

<file path=xl/sharedStrings.xml><?xml version="1.0" encoding="utf-8"?>
<sst xmlns="http://schemas.openxmlformats.org/spreadsheetml/2006/main" count="105" uniqueCount="72">
  <si>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</si>
  <si>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</si>
  <si>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</si>
  <si>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</si>
  <si>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</si>
  <si>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</si>
  <si>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</si>
  <si>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</si>
  <si>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</si>
  <si>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</si>
  <si>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</si>
  <si>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</si>
  <si>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</si>
  <si>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</si>
  <si>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</si>
  <si>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</si>
  <si>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</si>
  <si>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</si>
  <si>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</si>
  <si>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</si>
  <si>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</si>
  <si>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</si>
  <si>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</si>
  <si>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</si>
  <si>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</si>
  <si>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</si>
  <si>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</si>
  <si>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</si>
  <si>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</si>
  <si>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</si>
  <si>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</si>
  <si>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</si>
  <si>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</si>
  <si>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</si>
  <si>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</si>
  <si>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</si>
  <si>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</si>
  <si>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Pirjo Parikka</t>
  </si>
  <si>
    <t>1963</t>
  </si>
  <si>
    <t>MESTARUUSSARJA</t>
  </si>
  <si>
    <t>URA SM-SARJASSA</t>
  </si>
  <si>
    <t>IPV</t>
  </si>
  <si>
    <t>10.</t>
  </si>
  <si>
    <t>IPV = Imatran Pallo-Veikot  (1955)</t>
  </si>
  <si>
    <t>suomensarja</t>
  </si>
  <si>
    <t>ykkössarja</t>
  </si>
  <si>
    <t>Cup</t>
  </si>
  <si>
    <t>1.  ottelu</t>
  </si>
  <si>
    <t>maakuntasarja</t>
  </si>
  <si>
    <t>5.  ottelu</t>
  </si>
  <si>
    <t>13.05. 1984  IPV - IT  8-7</t>
  </si>
  <si>
    <t>03.06. 1984  IPV - Roihu  6-31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</si>
  <si>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</si>
  <si>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</si>
  <si>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</si>
  <si>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</si>
  <si>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</si>
  <si>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</si>
  <si>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</si>
  <si>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</si>
  <si>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</si>
  <si>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</si>
  <si>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</si>
  <si>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</si>
  <si>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</si>
  <si>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</si>
  <si>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</si>
  <si>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1/1</t>
  </si>
  <si>
    <t>28.06. 1981  Hyvinkää</t>
  </si>
  <si>
    <t>11-12</t>
  </si>
  <si>
    <t>vai</t>
  </si>
  <si>
    <t>Reino Kuivalainen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</si>
</sst>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37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46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42</v>
      </c>
      <c r="D4" s="41" t="s">
        <v>41</v>
      </c>
      <c r="E4" s="27">
        <v>15</v>
      </c>
      <c r="F4" s="27">
        <v>0</v>
      </c>
      <c r="G4" s="27">
        <v>5</v>
      </c>
      <c r="H4" s="27">
        <v>2</v>
      </c>
      <c r="I4" s="27">
        <v>35</v>
      </c>
      <c r="J4" s="27">
        <v>10</v>
      </c>
      <c r="K4" s="27">
        <v>15</v>
      </c>
      <c r="L4" s="27">
        <v>5</v>
      </c>
      <c r="M4" s="27">
        <v>5</v>
      </c>
      <c r="N4" s="30">
        <v>0.56451612903225812</v>
      </c>
      <c r="O4" s="25">
        <v>62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4">
        <v>1985</v>
      </c>
      <c r="C5" s="74"/>
      <c r="D5" s="75" t="s">
        <v>41</v>
      </c>
      <c r="E5" s="74"/>
      <c r="F5" s="76" t="s">
        <v>44</v>
      </c>
      <c r="G5" s="77"/>
      <c r="H5" s="78"/>
      <c r="I5" s="74"/>
      <c r="J5" s="74"/>
      <c r="K5" s="74"/>
      <c r="L5" s="74"/>
      <c r="M5" s="74"/>
      <c r="N5" s="79"/>
      <c r="O5" s="25">
        <v>0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9">
        <v>1986</v>
      </c>
      <c r="C6" s="89"/>
      <c r="D6" s="90" t="s">
        <v>41</v>
      </c>
      <c r="E6" s="89"/>
      <c r="F6" s="91" t="s">
        <v>48</v>
      </c>
      <c r="G6" s="92"/>
      <c r="H6" s="93"/>
      <c r="I6" s="89"/>
      <c r="J6" s="89"/>
      <c r="K6" s="89"/>
      <c r="L6" s="89"/>
      <c r="M6" s="89"/>
      <c r="N6" s="94"/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4">
        <v>1987</v>
      </c>
      <c r="C7" s="74"/>
      <c r="D7" s="75" t="s">
        <v>41</v>
      </c>
      <c r="E7" s="74"/>
      <c r="F7" s="76" t="s">
        <v>44</v>
      </c>
      <c r="G7" s="77"/>
      <c r="H7" s="78"/>
      <c r="I7" s="74"/>
      <c r="J7" s="74"/>
      <c r="K7" s="74"/>
      <c r="L7" s="74"/>
      <c r="M7" s="74"/>
      <c r="N7" s="79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0">
        <v>1988</v>
      </c>
      <c r="C8" s="80"/>
      <c r="D8" s="81" t="s">
        <v>41</v>
      </c>
      <c r="E8" s="80"/>
      <c r="F8" s="82" t="s">
        <v>45</v>
      </c>
      <c r="G8" s="83"/>
      <c r="H8" s="84"/>
      <c r="I8" s="80"/>
      <c r="J8" s="80"/>
      <c r="K8" s="80"/>
      <c r="L8" s="80"/>
      <c r="M8" s="80"/>
      <c r="N8" s="85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SUM(E4:E4)</f>
        <v>15</v>
      </c>
      <c r="F9" s="19">
        <f t="shared" si="0"/>
        <v>0</v>
      </c>
      <c r="G9" s="19">
        <f t="shared" si="0"/>
        <v>5</v>
      </c>
      <c r="H9" s="19">
        <f t="shared" si="0"/>
        <v>2</v>
      </c>
      <c r="I9" s="19">
        <f t="shared" si="0"/>
        <v>35</v>
      </c>
      <c r="J9" s="19">
        <f t="shared" si="0"/>
        <v>10</v>
      </c>
      <c r="K9" s="19">
        <f t="shared" si="0"/>
        <v>15</v>
      </c>
      <c r="L9" s="19">
        <f t="shared" si="0"/>
        <v>5</v>
      </c>
      <c r="M9" s="19">
        <f t="shared" si="0"/>
        <v>5</v>
      </c>
      <c r="N9" s="31">
        <f>PRODUCT(I9/O9)</f>
        <v>0.56451612903225812</v>
      </c>
      <c r="O9" s="32">
        <f>SUM(O4:O8)</f>
        <v>62</v>
      </c>
      <c r="P9" s="19">
        <f t="shared" ref="P9:AE9" si="1">SUM(P4:P4)</f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22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40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15</v>
      </c>
      <c r="F13" s="27">
        <f>PRODUCT(F9)</f>
        <v>0</v>
      </c>
      <c r="G13" s="27">
        <f>PRODUCT(G9)</f>
        <v>5</v>
      </c>
      <c r="H13" s="27">
        <f>PRODUCT(H9)</f>
        <v>2</v>
      </c>
      <c r="I13" s="27">
        <f>PRODUCT(I9)</f>
        <v>35</v>
      </c>
      <c r="J13" s="1"/>
      <c r="K13" s="45">
        <f>PRODUCT((F13+G13)/E13)</f>
        <v>0.33333333333333331</v>
      </c>
      <c r="L13" s="45">
        <f>PRODUCT(H13/E13)</f>
        <v>0.13333333333333333</v>
      </c>
      <c r="M13" s="45">
        <f>PRODUCT(I13/E13)</f>
        <v>2.3333333333333335</v>
      </c>
      <c r="N13" s="30">
        <f>PRODUCT(N9)</f>
        <v>0.56451612903225812</v>
      </c>
      <c r="O13" s="25">
        <f>PRODUCT(O9)</f>
        <v>62</v>
      </c>
      <c r="P13" s="46" t="s">
        <v>31</v>
      </c>
      <c r="Q13" s="47"/>
      <c r="R13" s="47"/>
      <c r="S13" s="55" t="s">
        <v>50</v>
      </c>
      <c r="T13" s="48"/>
      <c r="U13" s="48"/>
      <c r="V13" s="48"/>
      <c r="W13" s="48"/>
      <c r="X13" s="48"/>
      <c r="Y13" s="48"/>
      <c r="Z13" s="48"/>
      <c r="AA13" s="48"/>
      <c r="AB13" s="49" t="s">
        <v>47</v>
      </c>
      <c r="AC13" s="48"/>
      <c r="AD13" s="48"/>
      <c r="AE13" s="49"/>
      <c r="AF13" s="8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>
        <v>0</v>
      </c>
      <c r="P14" s="53" t="s">
        <v>32</v>
      </c>
      <c r="Q14" s="54"/>
      <c r="R14" s="54"/>
      <c r="S14" s="55" t="s">
        <v>50</v>
      </c>
      <c r="T14" s="55"/>
      <c r="U14" s="55"/>
      <c r="V14" s="55"/>
      <c r="W14" s="55"/>
      <c r="X14" s="55"/>
      <c r="Y14" s="55"/>
      <c r="Z14" s="55"/>
      <c r="AA14" s="55"/>
      <c r="AB14" s="56" t="s">
        <v>47</v>
      </c>
      <c r="AC14" s="55"/>
      <c r="AD14" s="55"/>
      <c r="AE14" s="56"/>
      <c r="AF14" s="8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>
        <v>0</v>
      </c>
      <c r="P15" s="53" t="s">
        <v>33</v>
      </c>
      <c r="Q15" s="54"/>
      <c r="R15" s="54"/>
      <c r="S15" s="55" t="s">
        <v>51</v>
      </c>
      <c r="T15" s="55"/>
      <c r="U15" s="55"/>
      <c r="V15" s="55"/>
      <c r="W15" s="55"/>
      <c r="X15" s="55"/>
      <c r="Y15" s="55"/>
      <c r="Z15" s="55"/>
      <c r="AA15" s="55"/>
      <c r="AB15" s="56" t="s">
        <v>49</v>
      </c>
      <c r="AC15" s="55"/>
      <c r="AD15" s="55"/>
      <c r="AE15" s="56"/>
      <c r="AF15" s="8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15</v>
      </c>
      <c r="F16" s="19">
        <f>SUM(F13:F15)</f>
        <v>0</v>
      </c>
      <c r="G16" s="19">
        <f>SUM(G13:G15)</f>
        <v>5</v>
      </c>
      <c r="H16" s="19">
        <f>SUM(H13:H15)</f>
        <v>2</v>
      </c>
      <c r="I16" s="19">
        <f>SUM(I13:I15)</f>
        <v>35</v>
      </c>
      <c r="J16" s="1"/>
      <c r="K16" s="65">
        <f>PRODUCT((F16+G16)/E16)</f>
        <v>0.33333333333333331</v>
      </c>
      <c r="L16" s="65">
        <f>PRODUCT(H16/E16)</f>
        <v>0.13333333333333333</v>
      </c>
      <c r="M16" s="65">
        <f>PRODUCT(I16/E16)</f>
        <v>2.3333333333333335</v>
      </c>
      <c r="N16" s="31">
        <f>PRODUCT(I16/O16)</f>
        <v>0.56451612903225812</v>
      </c>
      <c r="O16" s="25">
        <f>SUM(O13:O15)</f>
        <v>62</v>
      </c>
      <c r="P16" s="66" t="s">
        <v>34</v>
      </c>
      <c r="Q16" s="67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68"/>
      <c r="AD16" s="68"/>
      <c r="AE16" s="69"/>
      <c r="AF16" s="8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36</v>
      </c>
      <c r="C18" s="1"/>
      <c r="D18" s="1" t="s">
        <v>43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29.7109375" style="119" customWidth="1"/>
    <col min="3" max="3" width="21.5703125" style="120" customWidth="1"/>
    <col min="4" max="4" width="10.5703125" style="121" customWidth="1"/>
    <col min="5" max="5" width="8" style="121" customWidth="1"/>
    <col min="6" max="6" width="0.7109375" style="37" customWidth="1"/>
    <col min="7" max="11" width="5.28515625" style="120" customWidth="1"/>
    <col min="12" max="12" width="6.42578125" style="120" customWidth="1"/>
    <col min="13" max="16" width="5.28515625" style="120" customWidth="1"/>
    <col min="17" max="21" width="6.7109375" style="120" customWidth="1"/>
    <col min="22" max="22" width="10.85546875" style="120" customWidth="1"/>
    <col min="23" max="23" width="19.7109375" style="121" customWidth="1"/>
    <col min="24" max="24" width="9.7109375" style="120" customWidth="1"/>
    <col min="25" max="30" width="9.140625" style="122"/>
  </cols>
  <sheetData>
    <row r="1" spans="1:30" ht="18.75" x14ac:dyDescent="0.3">
      <c r="A1" s="9"/>
      <c r="B1" s="95" t="s">
        <v>52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96"/>
      <c r="X1" s="84"/>
      <c r="Y1" s="97"/>
      <c r="Z1" s="97"/>
      <c r="AA1" s="97"/>
      <c r="AB1" s="97"/>
      <c r="AC1" s="97"/>
      <c r="AD1" s="97"/>
    </row>
    <row r="2" spans="1:30" x14ac:dyDescent="0.25">
      <c r="A2" s="9"/>
      <c r="B2" s="98" t="s">
        <v>37</v>
      </c>
      <c r="C2" s="99">
        <v>1963</v>
      </c>
      <c r="D2" s="100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01"/>
      <c r="X2" s="43"/>
      <c r="Y2" s="97"/>
      <c r="Z2" s="97"/>
      <c r="AA2" s="97"/>
      <c r="AB2" s="97"/>
      <c r="AC2" s="97"/>
      <c r="AD2" s="97"/>
    </row>
    <row r="3" spans="1:30" x14ac:dyDescent="0.25">
      <c r="A3" s="9"/>
      <c r="B3" s="102" t="s">
        <v>53</v>
      </c>
      <c r="C3" s="23" t="s">
        <v>54</v>
      </c>
      <c r="D3" s="103" t="s">
        <v>55</v>
      </c>
      <c r="E3" s="104" t="s">
        <v>1</v>
      </c>
      <c r="F3" s="25"/>
      <c r="G3" s="105" t="s">
        <v>56</v>
      </c>
      <c r="H3" s="106" t="s">
        <v>57</v>
      </c>
      <c r="I3" s="106" t="s">
        <v>28</v>
      </c>
      <c r="J3" s="18" t="s">
        <v>58</v>
      </c>
      <c r="K3" s="107" t="s">
        <v>59</v>
      </c>
      <c r="L3" s="107" t="s">
        <v>60</v>
      </c>
      <c r="M3" s="105" t="s">
        <v>61</v>
      </c>
      <c r="N3" s="105" t="s">
        <v>27</v>
      </c>
      <c r="O3" s="106" t="s">
        <v>62</v>
      </c>
      <c r="P3" s="105" t="s">
        <v>57</v>
      </c>
      <c r="Q3" s="105" t="s">
        <v>3</v>
      </c>
      <c r="R3" s="105">
        <v>1</v>
      </c>
      <c r="S3" s="105">
        <v>2</v>
      </c>
      <c r="T3" s="105">
        <v>3</v>
      </c>
      <c r="U3" s="105" t="s">
        <v>63</v>
      </c>
      <c r="V3" s="18" t="s">
        <v>19</v>
      </c>
      <c r="W3" s="17" t="s">
        <v>64</v>
      </c>
      <c r="X3" s="17" t="s">
        <v>65</v>
      </c>
      <c r="Y3" s="97"/>
      <c r="Z3" s="97"/>
      <c r="AA3" s="97"/>
      <c r="AB3" s="97"/>
      <c r="AC3" s="97"/>
      <c r="AD3" s="97"/>
    </row>
    <row r="4" spans="1:30" x14ac:dyDescent="0.25">
      <c r="A4" s="9"/>
      <c r="B4" s="123" t="s">
        <v>68</v>
      </c>
      <c r="C4" s="124" t="s">
        <v>69</v>
      </c>
      <c r="D4" s="125" t="s">
        <v>66</v>
      </c>
      <c r="E4" s="126"/>
      <c r="F4" s="108"/>
      <c r="G4" s="127"/>
      <c r="H4" s="128"/>
      <c r="I4" s="128">
        <v>1</v>
      </c>
      <c r="J4" s="129"/>
      <c r="K4" s="129" t="s">
        <v>70</v>
      </c>
      <c r="L4" s="129"/>
      <c r="M4" s="129">
        <v>1</v>
      </c>
      <c r="N4" s="127"/>
      <c r="O4" s="128"/>
      <c r="P4" s="127"/>
      <c r="Q4" s="130" t="s">
        <v>67</v>
      </c>
      <c r="R4" s="130" t="s">
        <v>67</v>
      </c>
      <c r="S4" s="130"/>
      <c r="T4" s="130"/>
      <c r="U4" s="130"/>
      <c r="V4" s="131">
        <v>1</v>
      </c>
      <c r="W4" s="132" t="s">
        <v>71</v>
      </c>
      <c r="X4" s="127"/>
      <c r="Y4" s="97"/>
      <c r="Z4" s="97"/>
      <c r="AA4" s="97"/>
      <c r="AB4" s="97"/>
      <c r="AC4" s="97"/>
      <c r="AD4" s="97"/>
    </row>
    <row r="5" spans="1:30" x14ac:dyDescent="0.25">
      <c r="A5" s="24"/>
      <c r="B5" s="109"/>
      <c r="C5" s="110"/>
      <c r="D5" s="111"/>
      <c r="E5" s="112"/>
      <c r="F5" s="113"/>
      <c r="G5" s="110"/>
      <c r="H5" s="110"/>
      <c r="I5" s="110"/>
      <c r="J5" s="114"/>
      <c r="K5" s="114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5"/>
      <c r="Y5" s="97"/>
      <c r="Z5" s="97"/>
      <c r="AA5" s="97"/>
      <c r="AB5" s="97"/>
      <c r="AC5" s="97"/>
      <c r="AD5" s="97"/>
    </row>
    <row r="6" spans="1:30" x14ac:dyDescent="0.25">
      <c r="A6" s="24"/>
      <c r="B6" s="116"/>
      <c r="C6" s="1"/>
      <c r="D6" s="116"/>
      <c r="E6" s="11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16"/>
      <c r="X6" s="1"/>
      <c r="Y6" s="97"/>
      <c r="Z6" s="97"/>
      <c r="AA6" s="97"/>
      <c r="AB6" s="97"/>
      <c r="AC6" s="97"/>
      <c r="AD6" s="97"/>
    </row>
    <row r="7" spans="1:30" x14ac:dyDescent="0.25">
      <c r="A7" s="24"/>
      <c r="B7" s="116"/>
      <c r="C7" s="1"/>
      <c r="D7" s="116"/>
      <c r="E7" s="11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6"/>
      <c r="X7" s="1"/>
      <c r="Y7" s="97"/>
      <c r="Z7" s="97"/>
      <c r="AA7" s="97"/>
      <c r="AB7" s="97"/>
      <c r="AC7" s="97"/>
      <c r="AD7" s="97"/>
    </row>
    <row r="8" spans="1:30" x14ac:dyDescent="0.25">
      <c r="A8" s="24"/>
      <c r="B8" s="116"/>
      <c r="C8" s="1"/>
      <c r="D8" s="116"/>
      <c r="E8" s="11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6"/>
      <c r="X8" s="1"/>
      <c r="Y8" s="97"/>
      <c r="Z8" s="97"/>
      <c r="AA8" s="97"/>
      <c r="AB8" s="97"/>
      <c r="AC8" s="97"/>
      <c r="AD8" s="97"/>
    </row>
    <row r="9" spans="1:30" x14ac:dyDescent="0.25">
      <c r="A9" s="24"/>
      <c r="B9" s="116"/>
      <c r="C9" s="1"/>
      <c r="D9" s="116"/>
      <c r="E9" s="11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6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16"/>
      <c r="C10" s="1"/>
      <c r="D10" s="116"/>
      <c r="E10" s="11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16"/>
      <c r="C11" s="1"/>
      <c r="D11" s="116"/>
      <c r="E11" s="11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16"/>
      <c r="C12" s="1"/>
      <c r="D12" s="116"/>
      <c r="E12" s="11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16"/>
      <c r="C13" s="1"/>
      <c r="D13" s="116"/>
      <c r="E13" s="11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16"/>
      <c r="C14" s="1"/>
      <c r="D14" s="116"/>
      <c r="E14" s="11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16"/>
      <c r="C15" s="1"/>
      <c r="D15" s="116"/>
      <c r="E15" s="11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16"/>
      <c r="C16" s="1"/>
      <c r="D16" s="116"/>
      <c r="E16" s="11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16"/>
      <c r="C17" s="1"/>
      <c r="D17" s="116"/>
      <c r="E17" s="11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16"/>
      <c r="C18" s="1"/>
      <c r="D18" s="116"/>
      <c r="E18" s="11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16"/>
      <c r="C19" s="1"/>
      <c r="D19" s="116"/>
      <c r="E19" s="11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16"/>
      <c r="C20" s="1"/>
      <c r="D20" s="116"/>
      <c r="E20" s="11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16"/>
      <c r="C21" s="1"/>
      <c r="D21" s="116"/>
      <c r="E21" s="11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16"/>
      <c r="C22" s="1"/>
      <c r="D22" s="116"/>
      <c r="E22" s="11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16"/>
      <c r="C23" s="1"/>
      <c r="D23" s="116"/>
      <c r="E23" s="11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16"/>
      <c r="C24" s="1"/>
      <c r="D24" s="116"/>
      <c r="E24" s="11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16"/>
      <c r="C25" s="1"/>
      <c r="D25" s="116"/>
      <c r="E25" s="11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16"/>
      <c r="C26" s="1"/>
      <c r="D26" s="116"/>
      <c r="E26" s="11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16"/>
      <c r="C27" s="1"/>
      <c r="D27" s="116"/>
      <c r="E27" s="11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16"/>
      <c r="C28" s="1"/>
      <c r="D28" s="116"/>
      <c r="E28" s="11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16"/>
      <c r="C29" s="1"/>
      <c r="D29" s="116"/>
      <c r="E29" s="11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16"/>
      <c r="C30" s="1"/>
      <c r="D30" s="116"/>
      <c r="E30" s="11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16"/>
      <c r="C31" s="1"/>
      <c r="D31" s="116"/>
      <c r="E31" s="11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16"/>
      <c r="C32" s="1"/>
      <c r="D32" s="116"/>
      <c r="E32" s="11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16"/>
      <c r="C33" s="1"/>
      <c r="D33" s="116"/>
      <c r="E33" s="11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16"/>
      <c r="C34" s="1"/>
      <c r="D34" s="116"/>
      <c r="E34" s="11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97"/>
      <c r="Z34" s="97"/>
      <c r="AA34" s="97"/>
      <c r="AB34" s="97"/>
      <c r="AC34" s="97"/>
      <c r="AD34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2019-01-28T10:05:58Z</dcterms:modified>
</cp:coreProperties>
</file>