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2" l="1"/>
  <c r="M8" i="2"/>
  <c r="G8" i="2"/>
  <c r="T15" i="1" l="1"/>
  <c r="T14" i="1"/>
  <c r="T13" i="1"/>
  <c r="T12" i="1"/>
  <c r="T11" i="1"/>
  <c r="T10" i="1"/>
  <c r="AJ15" i="1" l="1"/>
  <c r="AI15" i="1"/>
  <c r="AH15" i="1"/>
  <c r="AG15" i="1"/>
  <c r="AF15" i="1"/>
  <c r="AE15" i="1"/>
  <c r="AC15" i="1"/>
  <c r="AB15" i="1"/>
  <c r="AA15" i="1"/>
  <c r="Z15" i="1"/>
  <c r="X15" i="1"/>
  <c r="H20" i="1" s="1"/>
  <c r="L20" i="1" s="1"/>
  <c r="W15" i="1"/>
  <c r="G20" i="1" s="1"/>
  <c r="V15" i="1"/>
  <c r="F20" i="1" s="1"/>
  <c r="K20" i="1" s="1"/>
  <c r="U15" i="1"/>
  <c r="E20" i="1" s="1"/>
  <c r="H15" i="1"/>
  <c r="H19" i="1" s="1"/>
  <c r="G15" i="1"/>
  <c r="G19" i="1" s="1"/>
  <c r="G22" i="1" s="1"/>
  <c r="F15" i="1"/>
  <c r="F19" i="1" s="1"/>
  <c r="E15" i="1"/>
  <c r="D16" i="1" s="1"/>
  <c r="E19" i="1" l="1"/>
  <c r="E22" i="1" s="1"/>
  <c r="H22" i="1"/>
  <c r="L19" i="1"/>
  <c r="F22" i="1"/>
  <c r="K19" i="1"/>
  <c r="K22" i="1" l="1"/>
  <c r="L22" i="1"/>
</calcChain>
</file>

<file path=xl/sharedStrings.xml><?xml version="1.0" encoding="utf-8"?>
<sst xmlns="http://schemas.openxmlformats.org/spreadsheetml/2006/main" count="154" uniqueCount="88">
  <si>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</si>
  <si>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</si>
  <si>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</si>
  <si>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</si>
  <si>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</si>
  <si>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</si>
  <si>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</si>
  <si>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</si>
  <si>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</si>
  <si>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</si>
  <si>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</si>
  <si>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</si>
  <si>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</si>
  <si>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</si>
  <si>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</si>
  <si>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</si>
  <si>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</si>
  <si>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</si>
  <si>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</si>
  <si>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</si>
  <si>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</si>
  <si>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</si>
  <si>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</si>
  <si>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</si>
  <si>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</si>
  <si>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</si>
  <si>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</si>
  <si>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</si>
  <si>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</si>
  <si>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</si>
  <si>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</si>
  <si>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</si>
  <si>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</si>
  <si>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Marja-Leena Pantsu</t>
  </si>
  <si>
    <t>3.</t>
  </si>
  <si>
    <t>PuMu</t>
  </si>
  <si>
    <t>2.</t>
  </si>
  <si>
    <t>uusinta mestaruudesta</t>
  </si>
  <si>
    <t>1.</t>
  </si>
  <si>
    <t>MESTARUUSSARJA</t>
  </si>
  <si>
    <t>URA SM-SARJASSA</t>
  </si>
  <si>
    <t>PuMu = Puna-Mustat, Helsinki  (1941)</t>
  </si>
  <si>
    <t>L+T</t>
  </si>
  <si>
    <t>7.</t>
  </si>
  <si>
    <t>8.</t>
  </si>
  <si>
    <t>15.6.1951</t>
  </si>
  <si>
    <t>ENSIMMÄISET</t>
  </si>
  <si>
    <t>Ottelu</t>
  </si>
  <si>
    <t>1.  ottelu</t>
  </si>
  <si>
    <t>Lyöty juoksu</t>
  </si>
  <si>
    <t>Tuotu juoksu</t>
  </si>
  <si>
    <t>Kunnari</t>
  </si>
  <si>
    <t>23.06. 1965  PuMu - LP  29-6</t>
  </si>
  <si>
    <t>2.  ottelu</t>
  </si>
  <si>
    <t>01.08. 1965  PuMu - Tahko  18-8</t>
  </si>
  <si>
    <t xml:space="preserve">  14 v   0 kk   8 pv</t>
  </si>
  <si>
    <t xml:space="preserve">  14 v   1 kk 17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</si>
  <si>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</si>
  <si>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</si>
  <si>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</si>
  <si>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</si>
  <si>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</si>
  <si>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</si>
  <si>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</si>
  <si>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</si>
  <si>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</si>
  <si>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</si>
  <si>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</si>
  <si>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</si>
  <si>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</si>
  <si>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</si>
  <si>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05.09. 1970  Meilahti, Helsinki</t>
  </si>
  <si>
    <t>11-5</t>
  </si>
  <si>
    <t>3v</t>
  </si>
  <si>
    <t>Pertti Rajavuo</t>
  </si>
  <si>
    <t>239</t>
  </si>
  <si>
    <t>29.08. 1971  Meilahti, Helsinki</t>
  </si>
  <si>
    <t xml:space="preserve">  4-3</t>
  </si>
  <si>
    <t>Olavi Nurmi</t>
  </si>
  <si>
    <t>80</t>
  </si>
  <si>
    <t>27.08. 1972  Meilahti, Helsinki</t>
  </si>
  <si>
    <t xml:space="preserve">  3-2</t>
  </si>
  <si>
    <t>26.08. 1973  Ilmajoki</t>
  </si>
  <si>
    <t>14-3</t>
  </si>
  <si>
    <t>19 v  2 kk  21 pv</t>
  </si>
  <si>
    <t>NAISET</t>
  </si>
  <si>
    <t xml:space="preserve"> ITÄ - LÄNSI - KORTTI</t>
  </si>
  <si>
    <t>Arvio; Vuosina 1968-1971 löi juoksuja 68 (17%), toi juoksuja 53 (10%). Näillä laskettu 1967.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</si>
</sst>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5" borderId="3" xfId="0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0" borderId="0" xfId="0" applyFont="1"/>
    <xf numFmtId="0" fontId="9" fillId="7" borderId="1" xfId="0" applyFont="1" applyFill="1" applyBorder="1"/>
    <xf numFmtId="0" fontId="5" fillId="2" borderId="0" xfId="0" applyFont="1" applyFill="1"/>
    <xf numFmtId="0" fontId="1" fillId="8" borderId="1" xfId="0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18" width="5.7109375" style="65" customWidth="1"/>
    <col min="19" max="19" width="5.7109375" style="64" customWidth="1"/>
    <col min="20" max="20" width="0.7109375" style="37" customWidth="1"/>
    <col min="21" max="28" width="5.7109375" style="58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285156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59" t="s">
        <v>33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63"/>
      <c r="Q1" s="63"/>
      <c r="R1" s="6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42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1965</v>
      </c>
      <c r="C4" s="27" t="s">
        <v>34</v>
      </c>
      <c r="D4" s="60" t="s">
        <v>35</v>
      </c>
      <c r="E4" s="27">
        <v>4</v>
      </c>
      <c r="F4" s="27">
        <v>0</v>
      </c>
      <c r="G4" s="27">
        <v>4</v>
      </c>
      <c r="H4" s="27">
        <v>4</v>
      </c>
      <c r="I4" s="61"/>
      <c r="J4" s="61"/>
      <c r="K4" s="61"/>
      <c r="L4" s="61"/>
      <c r="M4" s="61"/>
      <c r="N4" s="61"/>
      <c r="O4" s="37"/>
      <c r="P4" s="19"/>
      <c r="Q4" s="19"/>
      <c r="R4" s="19"/>
      <c r="S4" s="19"/>
      <c r="U4" s="61"/>
      <c r="V4" s="61"/>
      <c r="W4" s="61"/>
      <c r="X4" s="61"/>
      <c r="Y4" s="61"/>
      <c r="Z4" s="62"/>
      <c r="AA4" s="62"/>
      <c r="AB4" s="62"/>
      <c r="AC4" s="62"/>
      <c r="AD4" s="62"/>
      <c r="AE4" s="27"/>
      <c r="AF4" s="27"/>
      <c r="AG4" s="27"/>
      <c r="AH4" s="27"/>
      <c r="AI4" s="27"/>
      <c r="AJ4" s="27">
        <v>1</v>
      </c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1966</v>
      </c>
      <c r="C5" s="27" t="s">
        <v>36</v>
      </c>
      <c r="D5" s="60" t="s">
        <v>35</v>
      </c>
      <c r="E5" s="27">
        <v>6</v>
      </c>
      <c r="F5" s="27">
        <v>0</v>
      </c>
      <c r="G5" s="27">
        <v>6</v>
      </c>
      <c r="H5" s="27">
        <v>7</v>
      </c>
      <c r="I5" s="61"/>
      <c r="J5" s="61"/>
      <c r="K5" s="61"/>
      <c r="L5" s="61"/>
      <c r="M5" s="61"/>
      <c r="N5" s="61"/>
      <c r="O5" s="37"/>
      <c r="P5" s="19"/>
      <c r="Q5" s="19"/>
      <c r="R5" s="19"/>
      <c r="S5" s="19"/>
      <c r="T5" s="25"/>
      <c r="U5" s="61"/>
      <c r="V5" s="61"/>
      <c r="W5" s="61"/>
      <c r="X5" s="61"/>
      <c r="Y5" s="61"/>
      <c r="Z5" s="62"/>
      <c r="AA5" s="62"/>
      <c r="AB5" s="62"/>
      <c r="AC5" s="62"/>
      <c r="AD5" s="62"/>
      <c r="AE5" s="27"/>
      <c r="AF5" s="27"/>
      <c r="AG5" s="27"/>
      <c r="AH5" s="27"/>
      <c r="AI5" s="27">
        <v>1</v>
      </c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1967</v>
      </c>
      <c r="C6" s="27" t="s">
        <v>36</v>
      </c>
      <c r="D6" s="60" t="s">
        <v>35</v>
      </c>
      <c r="E6" s="27">
        <v>10</v>
      </c>
      <c r="F6" s="27">
        <v>0</v>
      </c>
      <c r="G6" s="27">
        <v>14</v>
      </c>
      <c r="H6" s="27">
        <v>13</v>
      </c>
      <c r="I6" s="61"/>
      <c r="J6" s="61"/>
      <c r="K6" s="61"/>
      <c r="L6" s="61"/>
      <c r="M6" s="61"/>
      <c r="N6" s="61"/>
      <c r="O6" s="37"/>
      <c r="P6" s="19"/>
      <c r="Q6" s="19"/>
      <c r="R6" s="19"/>
      <c r="S6" s="19"/>
      <c r="T6" s="25"/>
      <c r="U6" s="61"/>
      <c r="V6" s="61"/>
      <c r="W6" s="61"/>
      <c r="X6" s="61"/>
      <c r="Y6" s="61"/>
      <c r="Z6" s="62"/>
      <c r="AA6" s="62"/>
      <c r="AB6" s="62"/>
      <c r="AC6" s="62"/>
      <c r="AD6" s="62"/>
      <c r="AE6" s="27"/>
      <c r="AF6" s="27"/>
      <c r="AG6" s="27"/>
      <c r="AH6" s="27"/>
      <c r="AI6" s="27">
        <v>1</v>
      </c>
      <c r="AJ6" s="27"/>
      <c r="AK6" s="17" t="s">
        <v>37</v>
      </c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1968</v>
      </c>
      <c r="C7" s="27" t="s">
        <v>36</v>
      </c>
      <c r="D7" s="60" t="s">
        <v>35</v>
      </c>
      <c r="E7" s="27">
        <v>7</v>
      </c>
      <c r="F7" s="27">
        <v>1</v>
      </c>
      <c r="G7" s="27">
        <v>9</v>
      </c>
      <c r="H7" s="27">
        <v>10</v>
      </c>
      <c r="I7" s="61"/>
      <c r="J7" s="61"/>
      <c r="K7" s="61"/>
      <c r="L7" s="61"/>
      <c r="M7" s="61"/>
      <c r="N7" s="61"/>
      <c r="O7" s="37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>
        <v>1</v>
      </c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1969</v>
      </c>
      <c r="C8" s="27" t="s">
        <v>36</v>
      </c>
      <c r="D8" s="60" t="s">
        <v>35</v>
      </c>
      <c r="E8" s="27">
        <v>10</v>
      </c>
      <c r="F8" s="27">
        <v>3</v>
      </c>
      <c r="G8" s="27">
        <v>14</v>
      </c>
      <c r="H8" s="27">
        <v>14</v>
      </c>
      <c r="I8" s="61"/>
      <c r="J8" s="61"/>
      <c r="K8" s="61"/>
      <c r="L8" s="61"/>
      <c r="M8" s="61"/>
      <c r="N8" s="61"/>
      <c r="O8" s="37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>
        <v>1</v>
      </c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1970</v>
      </c>
      <c r="C9" s="27" t="s">
        <v>38</v>
      </c>
      <c r="D9" s="60" t="s">
        <v>35</v>
      </c>
      <c r="E9" s="27">
        <v>10</v>
      </c>
      <c r="F9" s="27">
        <v>1</v>
      </c>
      <c r="G9" s="27">
        <v>21</v>
      </c>
      <c r="H9" s="27">
        <v>15</v>
      </c>
      <c r="I9" s="61"/>
      <c r="J9" s="61"/>
      <c r="K9" s="61"/>
      <c r="L9" s="61"/>
      <c r="M9" s="61"/>
      <c r="N9" s="61"/>
      <c r="O9" s="37"/>
      <c r="P9" s="19" t="s">
        <v>44</v>
      </c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>
        <v>1</v>
      </c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1971</v>
      </c>
      <c r="C10" s="27" t="s">
        <v>36</v>
      </c>
      <c r="D10" s="60" t="s">
        <v>35</v>
      </c>
      <c r="E10" s="27">
        <v>9</v>
      </c>
      <c r="F10" s="27">
        <v>2</v>
      </c>
      <c r="G10" s="27">
        <v>17</v>
      </c>
      <c r="H10" s="27">
        <v>14</v>
      </c>
      <c r="I10" s="61"/>
      <c r="J10" s="61"/>
      <c r="K10" s="61"/>
      <c r="L10" s="61"/>
      <c r="M10" s="61"/>
      <c r="N10" s="61"/>
      <c r="O10" s="37"/>
      <c r="P10" s="27" t="s">
        <v>34</v>
      </c>
      <c r="Q10" s="19"/>
      <c r="R10" s="19" t="s">
        <v>43</v>
      </c>
      <c r="S10" s="19"/>
      <c r="T10" s="25" t="e">
        <f t="shared" ref="T10:T15" si="0">PRODUCT(L10/S10)</f>
        <v>#DIV/0!</v>
      </c>
      <c r="U10" s="27">
        <v>1</v>
      </c>
      <c r="V10" s="27">
        <v>0</v>
      </c>
      <c r="W10" s="27">
        <v>0</v>
      </c>
      <c r="X10" s="27">
        <v>0</v>
      </c>
      <c r="Y10" s="27"/>
      <c r="Z10" s="28"/>
      <c r="AA10" s="28"/>
      <c r="AB10" s="28"/>
      <c r="AC10" s="28"/>
      <c r="AD10" s="28"/>
      <c r="AE10" s="27">
        <v>1</v>
      </c>
      <c r="AF10" s="27"/>
      <c r="AG10" s="27"/>
      <c r="AH10" s="27"/>
      <c r="AI10" s="27">
        <v>1</v>
      </c>
      <c r="AJ10" s="27"/>
      <c r="AK10" s="17" t="s">
        <v>37</v>
      </c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1972</v>
      </c>
      <c r="C11" s="27" t="s">
        <v>38</v>
      </c>
      <c r="D11" s="60" t="s">
        <v>35</v>
      </c>
      <c r="E11" s="27">
        <v>10</v>
      </c>
      <c r="F11" s="27">
        <v>1</v>
      </c>
      <c r="G11" s="27">
        <v>16</v>
      </c>
      <c r="H11" s="27">
        <v>12</v>
      </c>
      <c r="I11" s="61"/>
      <c r="J11" s="61"/>
      <c r="K11" s="61"/>
      <c r="L11" s="61"/>
      <c r="M11" s="61"/>
      <c r="N11" s="61"/>
      <c r="O11" s="37"/>
      <c r="P11" s="19"/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>
        <v>1</v>
      </c>
      <c r="AF11" s="27"/>
      <c r="AG11" s="27"/>
      <c r="AH11" s="27">
        <v>1</v>
      </c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1973</v>
      </c>
      <c r="C12" s="27" t="s">
        <v>36</v>
      </c>
      <c r="D12" s="60" t="s">
        <v>35</v>
      </c>
      <c r="E12" s="27">
        <v>10</v>
      </c>
      <c r="F12" s="27">
        <v>0</v>
      </c>
      <c r="G12" s="27">
        <v>16</v>
      </c>
      <c r="H12" s="27">
        <v>14</v>
      </c>
      <c r="I12" s="61"/>
      <c r="J12" s="61"/>
      <c r="K12" s="61"/>
      <c r="L12" s="61"/>
      <c r="M12" s="61"/>
      <c r="N12" s="61"/>
      <c r="O12" s="37"/>
      <c r="P12" s="19"/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>
        <v>1</v>
      </c>
      <c r="AF12" s="27"/>
      <c r="AG12" s="27"/>
      <c r="AH12" s="27"/>
      <c r="AI12" s="27">
        <v>1</v>
      </c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1974</v>
      </c>
      <c r="C13" s="27" t="s">
        <v>38</v>
      </c>
      <c r="D13" s="60" t="s">
        <v>35</v>
      </c>
      <c r="E13" s="27">
        <v>11</v>
      </c>
      <c r="F13" s="27">
        <v>0</v>
      </c>
      <c r="G13" s="27">
        <v>12</v>
      </c>
      <c r="H13" s="27">
        <v>14</v>
      </c>
      <c r="I13" s="61"/>
      <c r="J13" s="61"/>
      <c r="K13" s="61"/>
      <c r="L13" s="61"/>
      <c r="M13" s="61"/>
      <c r="N13" s="61"/>
      <c r="O13" s="37"/>
      <c r="P13" s="19"/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>
        <v>1</v>
      </c>
      <c r="AI13" s="27"/>
      <c r="AJ13" s="27"/>
      <c r="AK13" s="17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7">
        <v>1975</v>
      </c>
      <c r="C14" s="27" t="s">
        <v>38</v>
      </c>
      <c r="D14" s="60" t="s">
        <v>35</v>
      </c>
      <c r="E14" s="27">
        <v>2</v>
      </c>
      <c r="F14" s="27">
        <v>0</v>
      </c>
      <c r="G14" s="27">
        <v>4</v>
      </c>
      <c r="H14" s="27">
        <v>1</v>
      </c>
      <c r="I14" s="61"/>
      <c r="J14" s="61"/>
      <c r="K14" s="61"/>
      <c r="L14" s="61"/>
      <c r="M14" s="61"/>
      <c r="N14" s="61"/>
      <c r="O14" s="37"/>
      <c r="P14" s="19"/>
      <c r="Q14" s="19"/>
      <c r="R14" s="19"/>
      <c r="S14" s="19"/>
      <c r="T14" s="25" t="e">
        <f t="shared" si="0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>
        <v>1</v>
      </c>
      <c r="AI14" s="27"/>
      <c r="AJ14" s="27"/>
      <c r="AK14" s="17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17" t="s">
        <v>9</v>
      </c>
      <c r="C15" s="18"/>
      <c r="D15" s="16"/>
      <c r="E15" s="19">
        <f>SUM(E4:E14)</f>
        <v>89</v>
      </c>
      <c r="F15" s="19">
        <f>SUM(F4:F14)</f>
        <v>8</v>
      </c>
      <c r="G15" s="19">
        <f>SUM(G4:G14)</f>
        <v>133</v>
      </c>
      <c r="H15" s="19">
        <f>SUM(H4:H14)</f>
        <v>118</v>
      </c>
      <c r="I15" s="19"/>
      <c r="J15" s="19"/>
      <c r="K15" s="19"/>
      <c r="L15" s="19"/>
      <c r="M15" s="19"/>
      <c r="N15" s="31"/>
      <c r="O15" s="32"/>
      <c r="P15" s="19"/>
      <c r="Q15" s="19"/>
      <c r="R15" s="19"/>
      <c r="S15" s="19"/>
      <c r="T15" s="25" t="e">
        <f t="shared" si="0"/>
        <v>#DIV/0!</v>
      </c>
      <c r="U15" s="19">
        <f>SUM(U4:U14)</f>
        <v>1</v>
      </c>
      <c r="V15" s="19">
        <f>SUM(V4:V14)</f>
        <v>0</v>
      </c>
      <c r="W15" s="19">
        <f>SUM(W4:W14)</f>
        <v>0</v>
      </c>
      <c r="X15" s="19">
        <f>SUM(X4:X14)</f>
        <v>0</v>
      </c>
      <c r="Y15" s="19"/>
      <c r="Z15" s="19">
        <f>SUM(Z4:Z14)</f>
        <v>0</v>
      </c>
      <c r="AA15" s="19">
        <f>SUM(AA4:AA14)</f>
        <v>0</v>
      </c>
      <c r="AB15" s="19">
        <f>SUM(AB4:AB14)</f>
        <v>0</v>
      </c>
      <c r="AC15" s="19">
        <f>SUM(AC4:AC14)</f>
        <v>0</v>
      </c>
      <c r="AD15" s="19"/>
      <c r="AE15" s="19">
        <f t="shared" ref="AE15:AJ15" si="1">SUM(AE4:AE14)</f>
        <v>4</v>
      </c>
      <c r="AF15" s="19">
        <f t="shared" si="1"/>
        <v>0</v>
      </c>
      <c r="AG15" s="19">
        <f t="shared" si="1"/>
        <v>0</v>
      </c>
      <c r="AH15" s="19">
        <f t="shared" si="1"/>
        <v>4</v>
      </c>
      <c r="AI15" s="19">
        <f t="shared" si="1"/>
        <v>6</v>
      </c>
      <c r="AJ15" s="19">
        <f t="shared" si="1"/>
        <v>1</v>
      </c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9" t="s">
        <v>2</v>
      </c>
      <c r="C16" s="33"/>
      <c r="D16" s="34">
        <f>SUM(F15:H15)*5/3+(E15/3)+(AE15*25)+(AF15*25)+(AG15*15)+(AH15*25)+(AI15*20)+(AJ15*15)-25</f>
        <v>771.33333333333337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6"/>
      <c r="AJ16" s="1"/>
      <c r="AK16" s="1"/>
      <c r="AL16" s="24"/>
      <c r="AM16" s="9"/>
      <c r="AN16" s="9"/>
      <c r="AO16" s="9"/>
      <c r="AP16" s="9"/>
      <c r="AQ16" s="9"/>
    </row>
    <row r="17" spans="1:43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9"/>
      <c r="AN17" s="9"/>
      <c r="AO17" s="9"/>
      <c r="AP17" s="9"/>
      <c r="AQ17" s="9"/>
    </row>
    <row r="18" spans="1:43" ht="15" customHeight="1" x14ac:dyDescent="0.25">
      <c r="A18" s="1"/>
      <c r="B18" s="23" t="s">
        <v>40</v>
      </c>
      <c r="C18" s="40"/>
      <c r="D18" s="40"/>
      <c r="E18" s="19" t="s">
        <v>4</v>
      </c>
      <c r="F18" s="19" t="s">
        <v>12</v>
      </c>
      <c r="G18" s="16" t="s">
        <v>13</v>
      </c>
      <c r="H18" s="19" t="s">
        <v>14</v>
      </c>
      <c r="I18" s="19" t="s">
        <v>3</v>
      </c>
      <c r="J18" s="1"/>
      <c r="K18" s="19" t="s">
        <v>22</v>
      </c>
      <c r="L18" s="19" t="s">
        <v>23</v>
      </c>
      <c r="M18" s="19" t="s">
        <v>24</v>
      </c>
      <c r="N18" s="31" t="s">
        <v>30</v>
      </c>
      <c r="O18" s="25"/>
      <c r="P18" s="41" t="s">
        <v>46</v>
      </c>
      <c r="Q18" s="13"/>
      <c r="R18" s="13"/>
      <c r="S18" s="13"/>
      <c r="T18" s="66"/>
      <c r="U18" s="66"/>
      <c r="V18" s="66"/>
      <c r="W18" s="66"/>
      <c r="X18" s="66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67"/>
      <c r="AL18" s="1"/>
      <c r="AM18" s="9"/>
      <c r="AN18" s="9"/>
      <c r="AO18" s="9"/>
      <c r="AP18" s="9"/>
      <c r="AQ18" s="9"/>
    </row>
    <row r="19" spans="1:43" ht="15" customHeight="1" x14ac:dyDescent="0.2">
      <c r="A19" s="1"/>
      <c r="B19" s="41" t="s">
        <v>15</v>
      </c>
      <c r="C19" s="13"/>
      <c r="D19" s="42"/>
      <c r="E19" s="27">
        <f>PRODUCT(E15)</f>
        <v>89</v>
      </c>
      <c r="F19" s="27">
        <f>PRODUCT(F15)</f>
        <v>8</v>
      </c>
      <c r="G19" s="27">
        <f>PRODUCT(G15)</f>
        <v>133</v>
      </c>
      <c r="H19" s="27">
        <f>PRODUCT(H15)</f>
        <v>118</v>
      </c>
      <c r="I19" s="27"/>
      <c r="J19" s="1"/>
      <c r="K19" s="43">
        <f>PRODUCT((F19+G19)/E19)</f>
        <v>1.5842696629213484</v>
      </c>
      <c r="L19" s="43">
        <f>PRODUCT(H19/E19)</f>
        <v>1.3258426966292134</v>
      </c>
      <c r="M19" s="43"/>
      <c r="N19" s="30"/>
      <c r="O19" s="25"/>
      <c r="P19" s="68" t="s">
        <v>47</v>
      </c>
      <c r="Q19" s="69"/>
      <c r="R19" s="69"/>
      <c r="S19" s="70" t="s">
        <v>52</v>
      </c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 t="s">
        <v>48</v>
      </c>
      <c r="AE19" s="70"/>
      <c r="AF19" s="70" t="s">
        <v>55</v>
      </c>
      <c r="AG19" s="70"/>
      <c r="AH19" s="70"/>
      <c r="AI19" s="71"/>
      <c r="AJ19" s="70"/>
      <c r="AK19" s="72"/>
      <c r="AL19" s="1"/>
      <c r="AM19" s="9"/>
      <c r="AN19" s="9"/>
      <c r="AO19" s="9"/>
      <c r="AP19" s="9"/>
      <c r="AQ19" s="9"/>
    </row>
    <row r="20" spans="1:43" ht="15" customHeight="1" x14ac:dyDescent="0.2">
      <c r="A20" s="1"/>
      <c r="B20" s="44" t="s">
        <v>16</v>
      </c>
      <c r="C20" s="45"/>
      <c r="D20" s="46"/>
      <c r="E20" s="27">
        <f>PRODUCT(U15)</f>
        <v>1</v>
      </c>
      <c r="F20" s="27">
        <f>PRODUCT(V15)</f>
        <v>0</v>
      </c>
      <c r="G20" s="27">
        <f>PRODUCT(W15)</f>
        <v>0</v>
      </c>
      <c r="H20" s="27">
        <f>PRODUCT(X15)</f>
        <v>0</v>
      </c>
      <c r="I20" s="27"/>
      <c r="J20" s="1"/>
      <c r="K20" s="43">
        <f>PRODUCT((F20+G20)/E20)</f>
        <v>0</v>
      </c>
      <c r="L20" s="43">
        <f>PRODUCT(H20/E20)</f>
        <v>0</v>
      </c>
      <c r="M20" s="43"/>
      <c r="N20" s="30"/>
      <c r="O20" s="25"/>
      <c r="P20" s="73" t="s">
        <v>49</v>
      </c>
      <c r="Q20" s="74"/>
      <c r="R20" s="74"/>
      <c r="S20" s="75" t="s">
        <v>54</v>
      </c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6" t="s">
        <v>53</v>
      </c>
      <c r="AE20" s="75"/>
      <c r="AF20" s="75" t="s">
        <v>56</v>
      </c>
      <c r="AG20" s="75"/>
      <c r="AH20" s="75"/>
      <c r="AI20" s="76"/>
      <c r="AJ20" s="75"/>
      <c r="AK20" s="77"/>
      <c r="AL20" s="1"/>
      <c r="AM20" s="9"/>
      <c r="AN20" s="9"/>
      <c r="AO20" s="9"/>
      <c r="AP20" s="9"/>
      <c r="AQ20" s="9"/>
    </row>
    <row r="21" spans="1:43" ht="15" customHeight="1" x14ac:dyDescent="0.2">
      <c r="A21" s="1"/>
      <c r="B21" s="47" t="s">
        <v>17</v>
      </c>
      <c r="C21" s="48"/>
      <c r="D21" s="49"/>
      <c r="E21" s="28"/>
      <c r="F21" s="28"/>
      <c r="G21" s="28"/>
      <c r="H21" s="28"/>
      <c r="I21" s="28"/>
      <c r="J21" s="1"/>
      <c r="K21" s="50"/>
      <c r="L21" s="50"/>
      <c r="M21" s="50"/>
      <c r="N21" s="51"/>
      <c r="O21" s="25"/>
      <c r="P21" s="73" t="s">
        <v>50</v>
      </c>
      <c r="Q21" s="74"/>
      <c r="R21" s="74"/>
      <c r="S21" s="75" t="s">
        <v>54</v>
      </c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6" t="s">
        <v>53</v>
      </c>
      <c r="AE21" s="75"/>
      <c r="AF21" s="75" t="s">
        <v>56</v>
      </c>
      <c r="AG21" s="75"/>
      <c r="AH21" s="75"/>
      <c r="AI21" s="76"/>
      <c r="AJ21" s="75"/>
      <c r="AK21" s="77"/>
      <c r="AL21" s="1"/>
      <c r="AM21" s="9"/>
      <c r="AN21" s="9"/>
      <c r="AO21" s="9"/>
      <c r="AP21" s="9"/>
      <c r="AQ21" s="9"/>
    </row>
    <row r="22" spans="1:43" ht="15" customHeight="1" x14ac:dyDescent="0.2">
      <c r="A22" s="1"/>
      <c r="B22" s="52" t="s">
        <v>18</v>
      </c>
      <c r="C22" s="53"/>
      <c r="D22" s="54"/>
      <c r="E22" s="19">
        <f>SUM(E19:E21)</f>
        <v>90</v>
      </c>
      <c r="F22" s="19">
        <f>SUM(F19:F21)</f>
        <v>8</v>
      </c>
      <c r="G22" s="19">
        <f>SUM(G19:G21)</f>
        <v>133</v>
      </c>
      <c r="H22" s="19">
        <f>SUM(H19:H21)</f>
        <v>118</v>
      </c>
      <c r="I22" s="19"/>
      <c r="J22" s="1"/>
      <c r="K22" s="55">
        <f>PRODUCT((F22+G22)/E22)</f>
        <v>1.5666666666666667</v>
      </c>
      <c r="L22" s="55">
        <f>PRODUCT(H22/E22)</f>
        <v>1.3111111111111111</v>
      </c>
      <c r="M22" s="55"/>
      <c r="N22" s="31"/>
      <c r="O22" s="25"/>
      <c r="P22" s="78" t="s">
        <v>51</v>
      </c>
      <c r="Q22" s="79"/>
      <c r="R22" s="79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1"/>
      <c r="AE22" s="80"/>
      <c r="AF22" s="80"/>
      <c r="AG22" s="80"/>
      <c r="AH22" s="80"/>
      <c r="AI22" s="81"/>
      <c r="AJ22" s="80"/>
      <c r="AK22" s="82"/>
      <c r="AL22" s="1"/>
      <c r="AM22" s="9"/>
      <c r="AN22" s="9"/>
      <c r="AO22" s="9"/>
      <c r="AP22" s="9"/>
      <c r="AQ22" s="9"/>
    </row>
    <row r="23" spans="1:43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9"/>
      <c r="AN23" s="9"/>
      <c r="AO23" s="9"/>
      <c r="AP23" s="9"/>
      <c r="AQ23" s="9"/>
    </row>
    <row r="24" spans="1:43" ht="15" customHeight="1" x14ac:dyDescent="0.25">
      <c r="A24" s="1"/>
      <c r="B24" s="1" t="s">
        <v>31</v>
      </c>
      <c r="C24" s="1"/>
      <c r="D24" s="1" t="s">
        <v>41</v>
      </c>
      <c r="E24" s="1"/>
      <c r="F24" s="1"/>
      <c r="G24" s="1"/>
      <c r="H24" s="1"/>
      <c r="I24" s="1"/>
      <c r="J24" s="1"/>
      <c r="K24" s="129" t="s">
        <v>87</v>
      </c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25"/>
      <c r="Q25" s="25"/>
      <c r="R25" s="25"/>
      <c r="S25" s="25"/>
      <c r="T25" s="25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9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25"/>
      <c r="Q26" s="25"/>
      <c r="R26" s="25"/>
      <c r="S26" s="25"/>
      <c r="T26" s="2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9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25"/>
      <c r="Q27" s="25"/>
      <c r="R27" s="25"/>
      <c r="S27" s="25"/>
      <c r="T27" s="2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9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25"/>
      <c r="Q28" s="25"/>
      <c r="R28" s="25"/>
      <c r="S28" s="25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9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25"/>
      <c r="Q29" s="25"/>
      <c r="R29" s="25"/>
      <c r="S29" s="25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9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25"/>
      <c r="Q30" s="25"/>
      <c r="R30" s="25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9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9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9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9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9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25"/>
      <c r="Q50" s="25"/>
      <c r="R50" s="25"/>
      <c r="S50" s="25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9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25"/>
      <c r="Q51" s="25"/>
      <c r="R51" s="25"/>
      <c r="S51" s="25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9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25"/>
      <c r="Q52" s="25"/>
      <c r="R52" s="25"/>
      <c r="S52" s="25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9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25"/>
      <c r="Q53" s="25"/>
      <c r="R53" s="25"/>
      <c r="S53" s="25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9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25"/>
      <c r="Q54" s="25"/>
      <c r="R54" s="25"/>
      <c r="S54" s="25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  <c r="AL54" s="9"/>
      <c r="AM54" s="9"/>
      <c r="AN54" s="9"/>
      <c r="AO54" s="9"/>
      <c r="AP54" s="9"/>
      <c r="AQ54" s="9"/>
    </row>
    <row r="55" spans="1:43" ht="15" customHeight="1" x14ac:dyDescent="0.25">
      <c r="P55" s="9"/>
      <c r="Q55" s="9"/>
      <c r="R55" s="9"/>
      <c r="S55" s="1"/>
      <c r="T55" s="25"/>
    </row>
    <row r="56" spans="1:43" ht="15" customHeight="1" x14ac:dyDescent="0.25">
      <c r="P56" s="9"/>
      <c r="Q56" s="9"/>
      <c r="R56" s="9"/>
      <c r="S56" s="1"/>
      <c r="T56" s="25"/>
    </row>
    <row r="57" spans="1:43" ht="15" customHeight="1" x14ac:dyDescent="0.25">
      <c r="P57" s="9"/>
      <c r="Q57" s="9"/>
      <c r="R57" s="9"/>
      <c r="S57" s="1"/>
      <c r="T57" s="25"/>
    </row>
    <row r="58" spans="1:43" ht="15" customHeight="1" x14ac:dyDescent="0.25">
      <c r="P58" s="9"/>
      <c r="Q58" s="9"/>
      <c r="R58" s="9"/>
      <c r="S58" s="1"/>
      <c r="T58" s="25"/>
    </row>
    <row r="59" spans="1:43" ht="15" customHeight="1" x14ac:dyDescent="0.25">
      <c r="P59" s="9"/>
      <c r="Q59" s="9"/>
      <c r="R59" s="9"/>
      <c r="S59" s="1"/>
      <c r="T59" s="25"/>
    </row>
    <row r="60" spans="1:43" ht="15" customHeight="1" x14ac:dyDescent="0.25">
      <c r="P60" s="9"/>
      <c r="Q60" s="9"/>
      <c r="R60" s="9"/>
      <c r="S60" s="1"/>
      <c r="T60" s="25"/>
    </row>
    <row r="61" spans="1:43" ht="15" customHeight="1" x14ac:dyDescent="0.25">
      <c r="P61" s="9"/>
      <c r="Q61" s="9"/>
      <c r="R61" s="9"/>
      <c r="S61" s="1"/>
      <c r="T61" s="25"/>
    </row>
    <row r="62" spans="1:43" ht="15" customHeight="1" x14ac:dyDescent="0.25">
      <c r="P62" s="9"/>
      <c r="Q62" s="9"/>
      <c r="R62" s="9"/>
      <c r="S62" s="1"/>
      <c r="T62" s="25"/>
    </row>
    <row r="63" spans="1:43" ht="15" customHeight="1" x14ac:dyDescent="0.25">
      <c r="P63" s="9"/>
      <c r="Q63" s="9"/>
      <c r="R63" s="9"/>
      <c r="S63" s="1"/>
      <c r="T63" s="25"/>
    </row>
    <row r="64" spans="1:43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1.7109375" style="123" customWidth="1"/>
    <col min="3" max="3" width="17.5703125" style="64" customWidth="1"/>
    <col min="4" max="4" width="10.5703125" style="124" customWidth="1"/>
    <col min="5" max="5" width="10.28515625" style="124" customWidth="1"/>
    <col min="6" max="6" width="0.7109375" style="37" customWidth="1"/>
    <col min="7" max="11" width="4.7109375" style="64" customWidth="1"/>
    <col min="12" max="12" width="6.28515625" style="64" customWidth="1"/>
    <col min="13" max="16" width="4.7109375" style="64" customWidth="1"/>
    <col min="17" max="21" width="6.7109375" style="64" customWidth="1"/>
    <col min="22" max="22" width="11" style="64" customWidth="1"/>
    <col min="23" max="23" width="24.140625" style="124" customWidth="1"/>
    <col min="24" max="24" width="9.42578125" style="64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86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s="127" customFormat="1" x14ac:dyDescent="0.25">
      <c r="A2" s="39"/>
      <c r="B2" s="11" t="s">
        <v>33</v>
      </c>
      <c r="C2" s="4" t="s">
        <v>45</v>
      </c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67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85</v>
      </c>
      <c r="C3" s="23" t="s">
        <v>57</v>
      </c>
      <c r="D3" s="90" t="s">
        <v>58</v>
      </c>
      <c r="E3" s="91" t="s">
        <v>1</v>
      </c>
      <c r="F3" s="25"/>
      <c r="G3" s="92" t="s">
        <v>59</v>
      </c>
      <c r="H3" s="93" t="s">
        <v>60</v>
      </c>
      <c r="I3" s="93" t="s">
        <v>28</v>
      </c>
      <c r="J3" s="18" t="s">
        <v>61</v>
      </c>
      <c r="K3" s="94" t="s">
        <v>62</v>
      </c>
      <c r="L3" s="94" t="s">
        <v>63</v>
      </c>
      <c r="M3" s="92" t="s">
        <v>64</v>
      </c>
      <c r="N3" s="92" t="s">
        <v>27</v>
      </c>
      <c r="O3" s="93" t="s">
        <v>65</v>
      </c>
      <c r="P3" s="92" t="s">
        <v>60</v>
      </c>
      <c r="Q3" s="92" t="s">
        <v>3</v>
      </c>
      <c r="R3" s="92">
        <v>1</v>
      </c>
      <c r="S3" s="92">
        <v>2</v>
      </c>
      <c r="T3" s="92">
        <v>3</v>
      </c>
      <c r="U3" s="92" t="s">
        <v>66</v>
      </c>
      <c r="V3" s="18" t="s">
        <v>19</v>
      </c>
      <c r="W3" s="17" t="s">
        <v>67</v>
      </c>
      <c r="X3" s="17" t="s">
        <v>68</v>
      </c>
      <c r="Y3" s="86"/>
      <c r="Z3" s="86"/>
      <c r="AA3" s="86"/>
      <c r="AB3" s="86"/>
      <c r="AC3" s="86"/>
      <c r="AD3" s="86"/>
    </row>
    <row r="4" spans="1:30" x14ac:dyDescent="0.25">
      <c r="A4" s="126"/>
      <c r="B4" s="130" t="s">
        <v>71</v>
      </c>
      <c r="C4" s="96" t="s">
        <v>72</v>
      </c>
      <c r="D4" s="95" t="s">
        <v>69</v>
      </c>
      <c r="E4" s="131" t="s">
        <v>35</v>
      </c>
      <c r="F4" s="132"/>
      <c r="G4" s="97">
        <v>1</v>
      </c>
      <c r="H4" s="98"/>
      <c r="I4" s="98"/>
      <c r="J4" s="99" t="s">
        <v>73</v>
      </c>
      <c r="K4" s="99">
        <v>8</v>
      </c>
      <c r="L4" s="99"/>
      <c r="M4" s="99">
        <v>1</v>
      </c>
      <c r="N4" s="97"/>
      <c r="O4" s="98">
        <v>1</v>
      </c>
      <c r="P4" s="97"/>
      <c r="Q4" s="133"/>
      <c r="R4" s="133"/>
      <c r="S4" s="133"/>
      <c r="T4" s="133"/>
      <c r="U4" s="133"/>
      <c r="V4" s="100"/>
      <c r="W4" s="134" t="s">
        <v>74</v>
      </c>
      <c r="X4" s="101" t="s">
        <v>75</v>
      </c>
      <c r="Y4" s="86"/>
      <c r="Z4" s="86"/>
      <c r="AA4" s="86"/>
      <c r="AB4" s="86"/>
      <c r="AC4" s="86"/>
      <c r="AD4" s="86"/>
    </row>
    <row r="5" spans="1:30" x14ac:dyDescent="0.25">
      <c r="A5" s="126"/>
      <c r="B5" s="130" t="s">
        <v>76</v>
      </c>
      <c r="C5" s="96" t="s">
        <v>77</v>
      </c>
      <c r="D5" s="95" t="s">
        <v>69</v>
      </c>
      <c r="E5" s="131" t="s">
        <v>35</v>
      </c>
      <c r="F5" s="132"/>
      <c r="G5" s="97">
        <v>1</v>
      </c>
      <c r="H5" s="98"/>
      <c r="I5" s="98"/>
      <c r="J5" s="99" t="s">
        <v>73</v>
      </c>
      <c r="K5" s="99">
        <v>2</v>
      </c>
      <c r="L5" s="99"/>
      <c r="M5" s="99">
        <v>1</v>
      </c>
      <c r="N5" s="97"/>
      <c r="O5" s="98"/>
      <c r="P5" s="97"/>
      <c r="Q5" s="133"/>
      <c r="R5" s="133"/>
      <c r="S5" s="133"/>
      <c r="T5" s="133"/>
      <c r="U5" s="133"/>
      <c r="V5" s="100"/>
      <c r="W5" s="134" t="s">
        <v>78</v>
      </c>
      <c r="X5" s="101" t="s">
        <v>79</v>
      </c>
      <c r="Y5" s="86"/>
      <c r="Z5" s="86"/>
      <c r="AA5" s="86"/>
      <c r="AB5" s="86"/>
      <c r="AC5" s="86"/>
      <c r="AD5" s="86"/>
    </row>
    <row r="6" spans="1:30" x14ac:dyDescent="0.25">
      <c r="A6" s="126"/>
      <c r="B6" s="130" t="s">
        <v>80</v>
      </c>
      <c r="C6" s="96" t="s">
        <v>81</v>
      </c>
      <c r="D6" s="95" t="s">
        <v>69</v>
      </c>
      <c r="E6" s="131" t="s">
        <v>35</v>
      </c>
      <c r="F6" s="132"/>
      <c r="G6" s="97">
        <v>1</v>
      </c>
      <c r="H6" s="98"/>
      <c r="I6" s="98"/>
      <c r="J6" s="99" t="s">
        <v>73</v>
      </c>
      <c r="K6" s="99">
        <v>8</v>
      </c>
      <c r="L6" s="99"/>
      <c r="M6" s="99">
        <v>1</v>
      </c>
      <c r="N6" s="97"/>
      <c r="O6" s="98">
        <v>1</v>
      </c>
      <c r="P6" s="97"/>
      <c r="Q6" s="133"/>
      <c r="R6" s="133"/>
      <c r="S6" s="133"/>
      <c r="T6" s="133"/>
      <c r="U6" s="133"/>
      <c r="V6" s="100"/>
      <c r="W6" s="134" t="s">
        <v>78</v>
      </c>
      <c r="X6" s="101"/>
      <c r="Y6" s="86"/>
      <c r="Z6" s="86"/>
      <c r="AA6" s="86"/>
      <c r="AB6" s="86"/>
      <c r="AC6" s="86"/>
      <c r="AD6" s="86"/>
    </row>
    <row r="7" spans="1:30" x14ac:dyDescent="0.25">
      <c r="A7" s="126"/>
      <c r="B7" s="130" t="s">
        <v>82</v>
      </c>
      <c r="C7" s="96" t="s">
        <v>83</v>
      </c>
      <c r="D7" s="95" t="s">
        <v>69</v>
      </c>
      <c r="E7" s="131" t="s">
        <v>35</v>
      </c>
      <c r="F7" s="132"/>
      <c r="G7" s="97">
        <v>1</v>
      </c>
      <c r="H7" s="98"/>
      <c r="I7" s="98"/>
      <c r="J7" s="99" t="s">
        <v>73</v>
      </c>
      <c r="K7" s="99">
        <v>7</v>
      </c>
      <c r="L7" s="99"/>
      <c r="M7" s="99">
        <v>1</v>
      </c>
      <c r="N7" s="97"/>
      <c r="O7" s="98">
        <v>1</v>
      </c>
      <c r="P7" s="97"/>
      <c r="Q7" s="133"/>
      <c r="R7" s="133"/>
      <c r="S7" s="133"/>
      <c r="T7" s="133"/>
      <c r="U7" s="133"/>
      <c r="V7" s="100"/>
      <c r="W7" s="134" t="s">
        <v>78</v>
      </c>
      <c r="X7" s="101"/>
      <c r="Y7" s="86"/>
      <c r="Z7" s="86"/>
      <c r="AA7" s="86"/>
      <c r="AB7" s="86"/>
      <c r="AC7" s="86"/>
      <c r="AD7" s="86"/>
    </row>
    <row r="8" spans="1:30" x14ac:dyDescent="0.25">
      <c r="A8" s="24"/>
      <c r="B8" s="23" t="s">
        <v>9</v>
      </c>
      <c r="C8" s="18"/>
      <c r="D8" s="17"/>
      <c r="E8" s="102"/>
      <c r="F8" s="103"/>
      <c r="G8" s="19">
        <f>SUM(G4:G7)</f>
        <v>4</v>
      </c>
      <c r="H8" s="19"/>
      <c r="I8" s="19"/>
      <c r="J8" s="18"/>
      <c r="K8" s="18"/>
      <c r="L8" s="18"/>
      <c r="M8" s="19">
        <f t="shared" ref="M8:U8" si="0">SUM(M4:M7)</f>
        <v>4</v>
      </c>
      <c r="N8" s="19"/>
      <c r="O8" s="19">
        <f t="shared" si="0"/>
        <v>3</v>
      </c>
      <c r="P8" s="19"/>
      <c r="Q8" s="19"/>
      <c r="R8" s="19"/>
      <c r="S8" s="19"/>
      <c r="T8" s="19"/>
      <c r="U8" s="19"/>
      <c r="V8" s="31"/>
      <c r="W8" s="104"/>
      <c r="X8" s="105"/>
      <c r="Y8" s="86"/>
      <c r="Z8" s="86"/>
      <c r="AA8" s="86"/>
      <c r="AB8" s="86"/>
      <c r="AC8" s="86"/>
      <c r="AD8" s="86"/>
    </row>
    <row r="9" spans="1:30" x14ac:dyDescent="0.25">
      <c r="A9" s="24"/>
      <c r="B9" s="106" t="s">
        <v>70</v>
      </c>
      <c r="C9" s="107" t="s">
        <v>84</v>
      </c>
      <c r="D9" s="108"/>
      <c r="E9" s="109"/>
      <c r="F9" s="110"/>
      <c r="G9" s="111"/>
      <c r="H9" s="111"/>
      <c r="I9" s="111"/>
      <c r="J9" s="112"/>
      <c r="K9" s="112"/>
      <c r="L9" s="112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08"/>
      <c r="X9" s="113"/>
      <c r="Y9" s="86"/>
      <c r="Z9" s="86"/>
      <c r="AA9" s="86"/>
      <c r="AB9" s="86"/>
      <c r="AC9" s="86"/>
      <c r="AD9" s="86"/>
    </row>
    <row r="10" spans="1:30" x14ac:dyDescent="0.25">
      <c r="A10" s="24"/>
      <c r="B10" s="114"/>
      <c r="C10" s="115"/>
      <c r="D10" s="115"/>
      <c r="E10" s="116"/>
      <c r="F10" s="116"/>
      <c r="G10" s="117"/>
      <c r="H10" s="118"/>
      <c r="I10" s="116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9"/>
      <c r="Y10" s="86"/>
      <c r="Z10" s="86"/>
      <c r="AA10" s="86"/>
      <c r="AB10" s="86"/>
      <c r="AC10" s="86"/>
      <c r="AD10" s="86"/>
    </row>
    <row r="11" spans="1:30" x14ac:dyDescent="0.25">
      <c r="A11" s="24"/>
      <c r="B11" s="120"/>
      <c r="C11" s="1"/>
      <c r="D11" s="120"/>
      <c r="E11" s="12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0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120"/>
      <c r="C12" s="1"/>
      <c r="D12" s="120"/>
      <c r="E12" s="12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0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120"/>
      <c r="C13" s="1"/>
      <c r="D13" s="120"/>
      <c r="E13" s="12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0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120"/>
      <c r="C14" s="1"/>
      <c r="D14" s="120"/>
      <c r="E14" s="12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0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120"/>
      <c r="C15" s="1"/>
      <c r="D15" s="120"/>
      <c r="E15" s="12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0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120"/>
      <c r="C16" s="1"/>
      <c r="D16" s="120"/>
      <c r="E16" s="12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0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120"/>
      <c r="C17" s="1"/>
      <c r="D17" s="120"/>
      <c r="E17" s="12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0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120"/>
      <c r="C18" s="1"/>
      <c r="D18" s="120"/>
      <c r="E18" s="12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0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120"/>
      <c r="C19" s="1"/>
      <c r="D19" s="120"/>
      <c r="E19" s="12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0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120"/>
      <c r="C20" s="1"/>
      <c r="D20" s="120"/>
      <c r="E20" s="12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0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120"/>
      <c r="C21" s="1"/>
      <c r="D21" s="120"/>
      <c r="E21" s="12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0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120"/>
      <c r="C22" s="1"/>
      <c r="D22" s="120"/>
      <c r="E22" s="12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0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120"/>
      <c r="C23" s="1"/>
      <c r="D23" s="120"/>
      <c r="E23" s="12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0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120"/>
      <c r="C24" s="1"/>
      <c r="D24" s="120"/>
      <c r="E24" s="12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0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120"/>
      <c r="C25" s="1"/>
      <c r="D25" s="120"/>
      <c r="E25" s="12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0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120"/>
      <c r="C26" s="1"/>
      <c r="D26" s="120"/>
      <c r="E26" s="12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0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120"/>
      <c r="C27" s="1"/>
      <c r="D27" s="120"/>
      <c r="E27" s="12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0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120"/>
      <c r="C28" s="1"/>
      <c r="D28" s="120"/>
      <c r="E28" s="12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0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120"/>
      <c r="C29" s="1"/>
      <c r="D29" s="120"/>
      <c r="E29" s="12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0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120"/>
      <c r="C30" s="1"/>
      <c r="D30" s="120"/>
      <c r="E30" s="12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0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120"/>
      <c r="C31" s="1"/>
      <c r="D31" s="120"/>
      <c r="E31" s="12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0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120"/>
      <c r="C32" s="1"/>
      <c r="D32" s="120"/>
      <c r="E32" s="12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0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20"/>
      <c r="C33" s="1"/>
      <c r="D33" s="120"/>
      <c r="E33" s="12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0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20"/>
      <c r="C34" s="1"/>
      <c r="D34" s="120"/>
      <c r="E34" s="12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0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20"/>
      <c r="C35" s="1"/>
      <c r="D35" s="120"/>
      <c r="E35" s="12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0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20"/>
      <c r="C36" s="1"/>
      <c r="D36" s="120"/>
      <c r="E36" s="12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0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20"/>
      <c r="C37" s="1"/>
      <c r="D37" s="120"/>
      <c r="E37" s="12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0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20"/>
      <c r="C38" s="1"/>
      <c r="D38" s="120"/>
      <c r="E38" s="12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0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20"/>
      <c r="C39" s="1"/>
      <c r="D39" s="120"/>
      <c r="E39" s="12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0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20"/>
      <c r="C40" s="1"/>
      <c r="D40" s="120"/>
      <c r="E40" s="12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0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20"/>
      <c r="C41" s="1"/>
      <c r="D41" s="120"/>
      <c r="E41" s="12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0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20"/>
      <c r="C42" s="1"/>
      <c r="D42" s="120"/>
      <c r="E42" s="12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0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20"/>
      <c r="C43" s="1"/>
      <c r="D43" s="120"/>
      <c r="E43" s="12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0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20"/>
      <c r="C44" s="1"/>
      <c r="D44" s="120"/>
      <c r="E44" s="12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0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20"/>
      <c r="C45" s="1"/>
      <c r="D45" s="120"/>
      <c r="E45" s="12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0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20"/>
      <c r="C46" s="1"/>
      <c r="D46" s="120"/>
      <c r="E46" s="12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0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20"/>
      <c r="C47" s="1"/>
      <c r="D47" s="120"/>
      <c r="E47" s="12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0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20"/>
      <c r="C48" s="1"/>
      <c r="D48" s="120"/>
      <c r="E48" s="12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0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20"/>
      <c r="C49" s="1"/>
      <c r="D49" s="120"/>
      <c r="E49" s="12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0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20"/>
      <c r="C50" s="1"/>
      <c r="D50" s="120"/>
      <c r="E50" s="12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0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20"/>
      <c r="C51" s="1"/>
      <c r="D51" s="120"/>
      <c r="E51" s="12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0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20"/>
      <c r="C52" s="1"/>
      <c r="D52" s="120"/>
      <c r="E52" s="12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0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20"/>
      <c r="C53" s="1"/>
      <c r="D53" s="120"/>
      <c r="E53" s="12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0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20"/>
      <c r="C54" s="1"/>
      <c r="D54" s="120"/>
      <c r="E54" s="12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0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20"/>
      <c r="C55" s="1"/>
      <c r="D55" s="120"/>
      <c r="E55" s="12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0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20"/>
      <c r="C56" s="1"/>
      <c r="D56" s="120"/>
      <c r="E56" s="12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0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20"/>
      <c r="C57" s="1"/>
      <c r="D57" s="120"/>
      <c r="E57" s="12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0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20"/>
      <c r="C58" s="1"/>
      <c r="D58" s="120"/>
      <c r="E58" s="12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0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20"/>
      <c r="C59" s="1"/>
      <c r="D59" s="120"/>
      <c r="E59" s="12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0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20"/>
      <c r="C60" s="1"/>
      <c r="D60" s="120"/>
      <c r="E60" s="12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0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20"/>
      <c r="C61" s="1"/>
      <c r="D61" s="120"/>
      <c r="E61" s="12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0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20"/>
      <c r="C62" s="1"/>
      <c r="D62" s="120"/>
      <c r="E62" s="12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0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20"/>
      <c r="C63" s="1"/>
      <c r="D63" s="120"/>
      <c r="E63" s="12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0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20"/>
      <c r="C64" s="1"/>
      <c r="D64" s="120"/>
      <c r="E64" s="12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0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20"/>
      <c r="C65" s="1"/>
      <c r="D65" s="120"/>
      <c r="E65" s="12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0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20"/>
      <c r="C66" s="1"/>
      <c r="D66" s="120"/>
      <c r="E66" s="12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0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20"/>
      <c r="C67" s="1"/>
      <c r="D67" s="120"/>
      <c r="E67" s="12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0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20"/>
      <c r="C68" s="1"/>
      <c r="D68" s="120"/>
      <c r="E68" s="12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0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20"/>
      <c r="C69" s="1"/>
      <c r="D69" s="120"/>
      <c r="E69" s="12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0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20"/>
      <c r="C70" s="1"/>
      <c r="D70" s="120"/>
      <c r="E70" s="12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0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20"/>
      <c r="C71" s="1"/>
      <c r="D71" s="120"/>
      <c r="E71" s="12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0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20"/>
      <c r="C72" s="1"/>
      <c r="D72" s="120"/>
      <c r="E72" s="12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0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20"/>
      <c r="C73" s="1"/>
      <c r="D73" s="120"/>
      <c r="E73" s="12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0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20"/>
      <c r="C74" s="1"/>
      <c r="D74" s="120"/>
      <c r="E74" s="12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0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20"/>
      <c r="C75" s="1"/>
      <c r="D75" s="120"/>
      <c r="E75" s="12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0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20"/>
      <c r="C76" s="1"/>
      <c r="D76" s="120"/>
      <c r="E76" s="12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0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20"/>
      <c r="C77" s="1"/>
      <c r="D77" s="120"/>
      <c r="E77" s="12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0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20"/>
      <c r="C78" s="1"/>
      <c r="D78" s="120"/>
      <c r="E78" s="12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0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20"/>
      <c r="C79" s="1"/>
      <c r="D79" s="120"/>
      <c r="E79" s="12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0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20"/>
      <c r="C80" s="1"/>
      <c r="D80" s="120"/>
      <c r="E80" s="12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0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20"/>
      <c r="C81" s="1"/>
      <c r="D81" s="120"/>
      <c r="E81" s="12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0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20"/>
      <c r="C82" s="1"/>
      <c r="D82" s="120"/>
      <c r="E82" s="12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0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20"/>
      <c r="C83" s="1"/>
      <c r="D83" s="120"/>
      <c r="E83" s="12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0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20"/>
      <c r="C84" s="1"/>
      <c r="D84" s="120"/>
      <c r="E84" s="12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0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20"/>
      <c r="C85" s="1"/>
      <c r="D85" s="120"/>
      <c r="E85" s="121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0"/>
      <c r="X85" s="1"/>
      <c r="Y85" s="86"/>
      <c r="Z85" s="86"/>
      <c r="AA85" s="86"/>
      <c r="AB85" s="86"/>
      <c r="AC85" s="86"/>
      <c r="AD85" s="86"/>
    </row>
    <row r="86" spans="1:30" x14ac:dyDescent="0.25">
      <c r="A86" s="24"/>
      <c r="B86" s="120"/>
      <c r="C86" s="1"/>
      <c r="D86" s="120"/>
      <c r="E86" s="121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20"/>
      <c r="X86" s="1"/>
      <c r="Y86" s="86"/>
      <c r="Z86" s="86"/>
      <c r="AA86" s="86"/>
      <c r="AB86" s="86"/>
      <c r="AC86" s="86"/>
      <c r="AD86" s="86"/>
    </row>
    <row r="87" spans="1:30" x14ac:dyDescent="0.25">
      <c r="A87" s="24"/>
      <c r="B87" s="120"/>
      <c r="C87" s="1"/>
      <c r="D87" s="120"/>
      <c r="E87" s="121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20"/>
      <c r="X87" s="1"/>
      <c r="Y87" s="86"/>
      <c r="Z87" s="86"/>
      <c r="AA87" s="86"/>
      <c r="AB87" s="86"/>
      <c r="AC87" s="86"/>
      <c r="AD87" s="86"/>
    </row>
    <row r="88" spans="1:30" x14ac:dyDescent="0.25">
      <c r="A88" s="24"/>
      <c r="B88" s="120"/>
      <c r="C88" s="1"/>
      <c r="D88" s="120"/>
      <c r="E88" s="121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20"/>
      <c r="X88" s="1"/>
      <c r="Y88" s="86"/>
      <c r="Z88" s="86"/>
      <c r="AA88" s="86"/>
      <c r="AB88" s="86"/>
      <c r="AC88" s="86"/>
      <c r="AD88" s="86"/>
    </row>
    <row r="89" spans="1:30" x14ac:dyDescent="0.25">
      <c r="A89" s="24"/>
      <c r="B89" s="120"/>
      <c r="C89" s="1"/>
      <c r="D89" s="120"/>
      <c r="E89" s="121"/>
      <c r="G89" s="1"/>
      <c r="H89" s="38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20"/>
      <c r="X89" s="1"/>
      <c r="Y89" s="86"/>
      <c r="Z89" s="86"/>
      <c r="AA89" s="86"/>
      <c r="AB89" s="86"/>
      <c r="AC89" s="86"/>
      <c r="AD89" s="86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2019-01-28T16:18:37Z</dcterms:modified>
</cp:coreProperties>
</file>