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1" i="1" l="1"/>
  <c r="O12" i="1"/>
  <c r="O17" i="1"/>
  <c r="O21" i="1" s="1"/>
  <c r="O24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M17" i="1"/>
  <c r="L17" i="1"/>
  <c r="K17" i="1"/>
  <c r="J17" i="1"/>
  <c r="I17" i="1"/>
  <c r="H17" i="1"/>
  <c r="H21" i="1" s="1"/>
  <c r="G17" i="1"/>
  <c r="G21" i="1" s="1"/>
  <c r="G24" i="1" s="1"/>
  <c r="F17" i="1"/>
  <c r="F21" i="1"/>
  <c r="E17" i="1"/>
  <c r="E21" i="1" s="1"/>
  <c r="I21" i="1"/>
  <c r="I24" i="1" s="1"/>
  <c r="F24" i="1"/>
  <c r="E24" i="1" l="1"/>
  <c r="M24" i="1" s="1"/>
  <c r="M21" i="1"/>
  <c r="H24" i="1"/>
  <c r="L24" i="1" s="1"/>
  <c r="L21" i="1"/>
  <c r="N24" i="1"/>
  <c r="K21" i="1"/>
  <c r="N17" i="1"/>
  <c r="N21" i="1" s="1"/>
  <c r="D18" i="1"/>
  <c r="K24" i="1" l="1"/>
</calcChain>
</file>

<file path=xl/sharedStrings.xml><?xml version="1.0" encoding="utf-8"?>
<sst xmlns="http://schemas.openxmlformats.org/spreadsheetml/2006/main" count="103" uniqueCount="63">
  <si>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</si>
  <si>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</si>
  <si>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</si>
  <si>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</si>
  <si>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</si>
  <si>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</si>
  <si>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</si>
  <si>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</si>
  <si>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</si>
  <si>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</si>
  <si>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</si>
  <si>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</si>
  <si>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</si>
  <si>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</si>
  <si>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</si>
  <si>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</si>
  <si>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</si>
  <si>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</si>
  <si>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</si>
  <si>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</si>
  <si>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</si>
  <si>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</si>
  <si>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</si>
  <si>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</si>
  <si>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</si>
  <si>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</si>
  <si>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</si>
  <si>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</si>
  <si>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</si>
  <si>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</si>
  <si>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</si>
  <si>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</si>
  <si>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</si>
  <si>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</si>
  <si>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</si>
  <si>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</si>
  <si>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</si>
  <si>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</si>
  <si>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</si>
  <si>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</si>
  <si>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PeTo-Jussit</t>
  </si>
  <si>
    <t>Seurat</t>
  </si>
  <si>
    <t>PeTo-Jussit = PeTo-Jussit, Seinäjoki  (2004)</t>
  </si>
  <si>
    <t>11.</t>
  </si>
  <si>
    <t>ykköspesis</t>
  </si>
  <si>
    <t>13.05. 2012  Turku-Pesis - PeTo-Jussit  0-1  (7-7, 2-4)</t>
  </si>
  <si>
    <t>Roosa Pakkala</t>
  </si>
  <si>
    <t>20.6.1991   Espoo</t>
  </si>
  <si>
    <t>KaKa = Kauhajoen Karhu  (1910),  kasvattajaseura</t>
  </si>
  <si>
    <t>SMJ</t>
  </si>
  <si>
    <t>SMJ = Seinäjoen Maila-Jussit  (1932)</t>
  </si>
  <si>
    <t>IK</t>
  </si>
  <si>
    <t>IK = Ilmajoen Kisailijat  (1921)</t>
  </si>
  <si>
    <t>tyttöjen superpesis</t>
  </si>
  <si>
    <t>KaKa</t>
  </si>
  <si>
    <t>suomensarja</t>
  </si>
  <si>
    <t xml:space="preserve">  20 v 10 kk 23 pv</t>
  </si>
  <si>
    <t>9.</t>
  </si>
  <si>
    <t>Räpsä*</t>
  </si>
  <si>
    <t>Räpsä* = Mansen Räpsä</t>
  </si>
  <si>
    <t>JaJa</t>
  </si>
  <si>
    <t>JaJa = Jalasjärven Jalas  (1914)</t>
  </si>
  <si>
    <t>Räpsä = Hämeenkyrö Räpsä  (1981)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</si>
</sst>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6" borderId="7" xfId="0" applyFont="1" applyFill="1" applyBorder="1"/>
    <xf numFmtId="0" fontId="4" fillId="6" borderId="6" xfId="0" applyFont="1" applyFill="1" applyBorder="1"/>
    <xf numFmtId="0" fontId="2" fillId="6" borderId="6" xfId="0" applyFont="1" applyFill="1" applyBorder="1"/>
    <xf numFmtId="0" fontId="2" fillId="6" borderId="6" xfId="0" applyFont="1" applyFill="1" applyBorder="1" applyAlignment="1">
      <alignment horizontal="right"/>
    </xf>
    <xf numFmtId="0" fontId="2" fillId="6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2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9" xfId="0" applyFont="1" applyFill="1" applyBorder="1"/>
    <xf numFmtId="0" fontId="4" fillId="6" borderId="10" xfId="0" applyFont="1" applyFill="1" applyBorder="1"/>
    <xf numFmtId="0" fontId="2" fillId="6" borderId="10" xfId="0" applyFont="1" applyFill="1" applyBorder="1"/>
    <xf numFmtId="0" fontId="2" fillId="6" borderId="10" xfId="0" applyFont="1" applyFill="1" applyBorder="1" applyAlignment="1">
      <alignment horizontal="right"/>
    </xf>
    <xf numFmtId="0" fontId="2" fillId="6" borderId="11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2" fillId="2" borderId="0" xfId="0" applyFont="1" applyFill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/>
    <xf numFmtId="0" fontId="2" fillId="2" borderId="13" xfId="0" applyFont="1" applyFill="1" applyBorder="1" applyAlignment="1">
      <alignment horizontal="center"/>
    </xf>
    <xf numFmtId="0" fontId="2" fillId="8" borderId="3" xfId="0" applyFont="1" applyFill="1" applyBorder="1" applyAlignment="1">
      <alignment horizontal="center"/>
    </xf>
    <xf numFmtId="0" fontId="2" fillId="8" borderId="3" xfId="0" applyFont="1" applyFill="1" applyBorder="1"/>
    <xf numFmtId="0" fontId="2" fillId="8" borderId="3" xfId="0" applyFont="1" applyFill="1" applyBorder="1" applyAlignment="1">
      <alignment horizontal="left"/>
    </xf>
    <xf numFmtId="165" fontId="2" fillId="8" borderId="3" xfId="0" applyNumberFormat="1" applyFont="1" applyFill="1" applyBorder="1" applyAlignment="1">
      <alignment horizontal="center"/>
    </xf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3" xfId="0" applyFont="1" applyFill="1" applyBorder="1"/>
    <xf numFmtId="0" fontId="2" fillId="9" borderId="3" xfId="0" applyFont="1" applyFill="1" applyBorder="1" applyAlignment="1">
      <alignment horizontal="left"/>
    </xf>
    <xf numFmtId="0" fontId="2" fillId="9" borderId="1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165" fontId="2" fillId="9" borderId="3" xfId="0" applyNumberFormat="1" applyFont="1" applyFill="1" applyBorder="1" applyAlignment="1">
      <alignment horizontal="center"/>
    </xf>
    <xf numFmtId="0" fontId="2" fillId="10" borderId="3" xfId="0" applyFont="1" applyFill="1" applyBorder="1" applyAlignment="1">
      <alignment horizontal="center"/>
    </xf>
    <xf numFmtId="0" fontId="2" fillId="10" borderId="3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1" xfId="0" applyFont="1" applyFill="1" applyBorder="1" applyAlignment="1">
      <alignment horizontal="center"/>
    </xf>
    <xf numFmtId="0" fontId="2" fillId="10" borderId="4" xfId="0" applyFont="1" applyFill="1" applyBorder="1" applyAlignment="1">
      <alignment horizontal="center"/>
    </xf>
    <xf numFmtId="165" fontId="2" fillId="10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7"/>
  <sheetViews>
    <sheetView tabSelected="1" zoomScale="97" zoomScaleNormal="97" workbookViewId="0"/>
  </sheetViews>
  <sheetFormatPr defaultRowHeight="15" customHeight="1" x14ac:dyDescent="0.25"/>
  <cols>
    <col min="1" max="1" width="0.7109375" style="26" customWidth="1"/>
    <col min="2" max="2" width="6.7109375" style="76" customWidth="1"/>
    <col min="3" max="3" width="6" style="77" customWidth="1"/>
    <col min="4" max="4" width="13.140625" style="76" customWidth="1"/>
    <col min="5" max="12" width="5.7109375" style="77" customWidth="1"/>
    <col min="13" max="13" width="6" style="77" customWidth="1"/>
    <col min="14" max="14" width="8.85546875" style="77" customWidth="1"/>
    <col min="15" max="15" width="0.7109375" style="36" customWidth="1"/>
    <col min="16" max="23" width="5.7109375" style="77" customWidth="1"/>
    <col min="24" max="25" width="6.5703125" style="77" customWidth="1"/>
    <col min="26" max="26" width="6.140625" style="77" customWidth="1"/>
    <col min="27" max="27" width="6.42578125" style="77" customWidth="1"/>
    <col min="28" max="28" width="5.7109375" style="77" customWidth="1"/>
    <col min="29" max="31" width="3.28515625" style="77" customWidth="1"/>
    <col min="32" max="32" width="20.5703125" style="78" customWidth="1"/>
    <col min="33" max="33" width="37.28515625" style="9" customWidth="1"/>
    <col min="34" max="34" width="6.7109375" style="26" customWidth="1"/>
    <col min="35" max="16384" width="9.140625" style="26"/>
  </cols>
  <sheetData>
    <row r="1" spans="1:39" s="10" customFormat="1" ht="15" customHeight="1" x14ac:dyDescent="0.25">
      <c r="A1" s="1"/>
      <c r="B1" s="2" t="s">
        <v>46</v>
      </c>
      <c r="C1" s="2"/>
      <c r="D1" s="3"/>
      <c r="E1" s="4" t="s">
        <v>47</v>
      </c>
      <c r="F1" s="5"/>
      <c r="G1" s="5"/>
      <c r="H1" s="6"/>
      <c r="I1" s="3"/>
      <c r="J1" s="5"/>
      <c r="K1" s="5"/>
      <c r="L1" s="5"/>
      <c r="M1" s="3"/>
      <c r="N1" s="7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  <c r="AM1" s="9"/>
    </row>
    <row r="2" spans="1:39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24"/>
      <c r="AI2" s="9"/>
      <c r="AJ2" s="9"/>
      <c r="AK2" s="9"/>
      <c r="AL2" s="9"/>
      <c r="AM2" s="9"/>
    </row>
    <row r="3" spans="1:39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24"/>
      <c r="AI3" s="9"/>
      <c r="AJ3" s="9"/>
      <c r="AK3" s="9"/>
      <c r="AL3" s="9"/>
      <c r="AM3" s="9"/>
    </row>
    <row r="4" spans="1:39" ht="15" customHeight="1" x14ac:dyDescent="0.2">
      <c r="A4" s="1"/>
      <c r="B4" s="92">
        <v>2005</v>
      </c>
      <c r="C4" s="92"/>
      <c r="D4" s="93" t="s">
        <v>54</v>
      </c>
      <c r="E4" s="92"/>
      <c r="F4" s="94" t="s">
        <v>55</v>
      </c>
      <c r="G4" s="95"/>
      <c r="H4" s="96"/>
      <c r="I4" s="92"/>
      <c r="J4" s="92"/>
      <c r="K4" s="92"/>
      <c r="L4" s="92"/>
      <c r="M4" s="92"/>
      <c r="N4" s="97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24"/>
      <c r="AI4" s="9"/>
      <c r="AJ4" s="9"/>
      <c r="AK4" s="9"/>
      <c r="AL4" s="9"/>
      <c r="AM4" s="9"/>
    </row>
    <row r="5" spans="1:39" ht="15" customHeight="1" x14ac:dyDescent="0.2">
      <c r="A5" s="1"/>
      <c r="B5" s="80">
        <v>2006</v>
      </c>
      <c r="C5" s="80"/>
      <c r="D5" s="81" t="s">
        <v>54</v>
      </c>
      <c r="E5" s="80"/>
      <c r="F5" s="82" t="s">
        <v>44</v>
      </c>
      <c r="G5" s="85"/>
      <c r="H5" s="84"/>
      <c r="I5" s="80"/>
      <c r="J5" s="80"/>
      <c r="K5" s="80"/>
      <c r="L5" s="80"/>
      <c r="M5" s="80"/>
      <c r="N5" s="83"/>
      <c r="O5" s="25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24"/>
      <c r="AI5" s="9"/>
      <c r="AJ5" s="9"/>
      <c r="AK5" s="9"/>
      <c r="AL5" s="9"/>
      <c r="AM5" s="9"/>
    </row>
    <row r="6" spans="1:39" ht="15" customHeight="1" x14ac:dyDescent="0.2">
      <c r="A6" s="1"/>
      <c r="B6" s="92">
        <v>2007</v>
      </c>
      <c r="C6" s="92"/>
      <c r="D6" s="93" t="s">
        <v>51</v>
      </c>
      <c r="E6" s="92"/>
      <c r="F6" s="94" t="s">
        <v>55</v>
      </c>
      <c r="G6" s="95"/>
      <c r="H6" s="96"/>
      <c r="I6" s="92"/>
      <c r="J6" s="92"/>
      <c r="K6" s="92"/>
      <c r="L6" s="92"/>
      <c r="M6" s="92"/>
      <c r="N6" s="97"/>
      <c r="O6" s="25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24"/>
      <c r="AI6" s="9"/>
      <c r="AJ6" s="9"/>
      <c r="AK6" s="9"/>
      <c r="AL6" s="9"/>
      <c r="AM6" s="9"/>
    </row>
    <row r="7" spans="1:39" ht="15" customHeight="1" x14ac:dyDescent="0.2">
      <c r="A7" s="1"/>
      <c r="B7" s="80">
        <v>2008</v>
      </c>
      <c r="C7" s="80"/>
      <c r="D7" s="81" t="s">
        <v>51</v>
      </c>
      <c r="E7" s="80"/>
      <c r="F7" s="82" t="s">
        <v>44</v>
      </c>
      <c r="G7" s="85"/>
      <c r="H7" s="84"/>
      <c r="I7" s="80"/>
      <c r="J7" s="80"/>
      <c r="K7" s="80"/>
      <c r="L7" s="80"/>
      <c r="M7" s="80"/>
      <c r="N7" s="83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24"/>
      <c r="AI7" s="9"/>
      <c r="AJ7" s="9"/>
      <c r="AK7" s="9"/>
      <c r="AL7" s="9"/>
      <c r="AM7" s="9"/>
    </row>
    <row r="8" spans="1:39" ht="15" customHeight="1" x14ac:dyDescent="0.2">
      <c r="A8" s="1"/>
      <c r="B8" s="80">
        <v>2009</v>
      </c>
      <c r="C8" s="80"/>
      <c r="D8" s="81" t="s">
        <v>51</v>
      </c>
      <c r="E8" s="80"/>
      <c r="F8" s="82" t="s">
        <v>44</v>
      </c>
      <c r="G8" s="85"/>
      <c r="H8" s="84"/>
      <c r="I8" s="80"/>
      <c r="J8" s="80"/>
      <c r="K8" s="80"/>
      <c r="L8" s="80"/>
      <c r="M8" s="80"/>
      <c r="N8" s="83"/>
      <c r="O8" s="25"/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14"/>
      <c r="AG8" s="24"/>
      <c r="AH8" s="24"/>
      <c r="AI8" s="9"/>
      <c r="AJ8" s="9"/>
      <c r="AK8" s="9"/>
      <c r="AL8" s="9"/>
      <c r="AM8" s="9"/>
    </row>
    <row r="9" spans="1:39" ht="15" customHeight="1" x14ac:dyDescent="0.2">
      <c r="A9" s="1"/>
      <c r="B9" s="86">
        <v>2010</v>
      </c>
      <c r="C9" s="86"/>
      <c r="D9" s="87" t="s">
        <v>51</v>
      </c>
      <c r="E9" s="86"/>
      <c r="F9" s="88" t="s">
        <v>53</v>
      </c>
      <c r="G9" s="89"/>
      <c r="H9" s="90"/>
      <c r="I9" s="86"/>
      <c r="J9" s="86"/>
      <c r="K9" s="86"/>
      <c r="L9" s="86"/>
      <c r="M9" s="86"/>
      <c r="N9" s="9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14"/>
      <c r="AG9" s="24"/>
      <c r="AH9" s="24"/>
      <c r="AI9" s="9"/>
      <c r="AJ9" s="9"/>
      <c r="AK9" s="9"/>
      <c r="AL9" s="9"/>
      <c r="AM9" s="9"/>
    </row>
    <row r="10" spans="1:39" ht="15" customHeight="1" x14ac:dyDescent="0.2">
      <c r="A10" s="1"/>
      <c r="B10" s="80">
        <v>2011</v>
      </c>
      <c r="C10" s="80"/>
      <c r="D10" s="81" t="s">
        <v>49</v>
      </c>
      <c r="E10" s="80"/>
      <c r="F10" s="82" t="s">
        <v>44</v>
      </c>
      <c r="G10" s="85"/>
      <c r="H10" s="84"/>
      <c r="I10" s="80"/>
      <c r="J10" s="80"/>
      <c r="K10" s="80"/>
      <c r="L10" s="80"/>
      <c r="M10" s="80"/>
      <c r="N10" s="83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14"/>
      <c r="AG10" s="24"/>
      <c r="AH10" s="24"/>
      <c r="AI10" s="9"/>
      <c r="AJ10" s="9"/>
      <c r="AK10" s="9"/>
      <c r="AL10" s="9"/>
      <c r="AM10" s="9"/>
    </row>
    <row r="11" spans="1:39" ht="15" customHeight="1" x14ac:dyDescent="0.2">
      <c r="A11" s="1"/>
      <c r="B11" s="27">
        <v>2012</v>
      </c>
      <c r="C11" s="27" t="s">
        <v>43</v>
      </c>
      <c r="D11" s="29" t="s">
        <v>40</v>
      </c>
      <c r="E11" s="27">
        <v>22</v>
      </c>
      <c r="F11" s="27">
        <v>2</v>
      </c>
      <c r="G11" s="27">
        <v>11</v>
      </c>
      <c r="H11" s="27">
        <v>7</v>
      </c>
      <c r="I11" s="27">
        <v>44</v>
      </c>
      <c r="J11" s="27">
        <v>9</v>
      </c>
      <c r="K11" s="27">
        <v>10</v>
      </c>
      <c r="L11" s="27">
        <v>12</v>
      </c>
      <c r="M11" s="27">
        <v>13</v>
      </c>
      <c r="N11" s="30">
        <v>0.33300000000000002</v>
      </c>
      <c r="O11" s="79">
        <f>PRODUCT(I11/N11)</f>
        <v>132.13213213213211</v>
      </c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14"/>
      <c r="AG11" s="24"/>
      <c r="AH11" s="24"/>
      <c r="AI11" s="9"/>
      <c r="AJ11" s="9"/>
      <c r="AK11" s="9"/>
      <c r="AL11" s="9"/>
      <c r="AM11" s="9"/>
    </row>
    <row r="12" spans="1:39" ht="15" customHeight="1" x14ac:dyDescent="0.2">
      <c r="A12" s="1"/>
      <c r="B12" s="27">
        <v>2013</v>
      </c>
      <c r="C12" s="27" t="s">
        <v>57</v>
      </c>
      <c r="D12" s="29" t="s">
        <v>58</v>
      </c>
      <c r="E12" s="27">
        <v>22</v>
      </c>
      <c r="F12" s="27">
        <v>0</v>
      </c>
      <c r="G12" s="27">
        <v>2</v>
      </c>
      <c r="H12" s="27">
        <v>6</v>
      </c>
      <c r="I12" s="27">
        <v>30</v>
      </c>
      <c r="J12" s="27">
        <v>16</v>
      </c>
      <c r="K12" s="27">
        <v>7</v>
      </c>
      <c r="L12" s="27">
        <v>5</v>
      </c>
      <c r="M12" s="27">
        <v>2</v>
      </c>
      <c r="N12" s="30">
        <v>0.30299999999999999</v>
      </c>
      <c r="O12" s="79">
        <f>PRODUCT(I12/N12)</f>
        <v>99.009900990099013</v>
      </c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14"/>
      <c r="AG12" s="24"/>
      <c r="AH12" s="24"/>
      <c r="AI12" s="9"/>
      <c r="AJ12" s="9"/>
      <c r="AK12" s="9"/>
      <c r="AL12" s="9"/>
      <c r="AM12" s="9"/>
    </row>
    <row r="13" spans="1:39" ht="15" customHeight="1" x14ac:dyDescent="0.2">
      <c r="A13" s="1"/>
      <c r="B13" s="27">
        <v>2014</v>
      </c>
      <c r="C13" s="27"/>
      <c r="D13" s="29"/>
      <c r="E13" s="27"/>
      <c r="F13" s="98"/>
      <c r="G13" s="27"/>
      <c r="H13" s="42"/>
      <c r="I13" s="27"/>
      <c r="J13" s="27"/>
      <c r="K13" s="27"/>
      <c r="L13" s="27"/>
      <c r="M13" s="27"/>
      <c r="N13" s="30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14"/>
      <c r="AG13" s="24"/>
      <c r="AH13" s="24"/>
      <c r="AI13" s="9"/>
      <c r="AJ13" s="9"/>
      <c r="AK13" s="9"/>
      <c r="AL13" s="9"/>
      <c r="AM13" s="9"/>
    </row>
    <row r="14" spans="1:39" ht="15" customHeight="1" x14ac:dyDescent="0.2">
      <c r="A14" s="1"/>
      <c r="B14" s="80">
        <v>2015</v>
      </c>
      <c r="C14" s="80"/>
      <c r="D14" s="81" t="s">
        <v>60</v>
      </c>
      <c r="E14" s="80"/>
      <c r="F14" s="82" t="s">
        <v>44</v>
      </c>
      <c r="G14" s="85"/>
      <c r="H14" s="84"/>
      <c r="I14" s="80"/>
      <c r="J14" s="80"/>
      <c r="K14" s="80"/>
      <c r="L14" s="80"/>
      <c r="M14" s="80"/>
      <c r="N14" s="83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14"/>
      <c r="AG14" s="24"/>
      <c r="AH14" s="24"/>
      <c r="AI14" s="9"/>
      <c r="AJ14" s="9"/>
      <c r="AK14" s="9"/>
      <c r="AL14" s="9"/>
      <c r="AM14" s="9"/>
    </row>
    <row r="15" spans="1:39" ht="15" customHeight="1" x14ac:dyDescent="0.2">
      <c r="A15" s="1"/>
      <c r="B15" s="80">
        <v>2016</v>
      </c>
      <c r="C15" s="80"/>
      <c r="D15" s="81" t="s">
        <v>60</v>
      </c>
      <c r="E15" s="80"/>
      <c r="F15" s="82" t="s">
        <v>44</v>
      </c>
      <c r="G15" s="85"/>
      <c r="H15" s="84"/>
      <c r="I15" s="80"/>
      <c r="J15" s="80"/>
      <c r="K15" s="80"/>
      <c r="L15" s="80"/>
      <c r="M15" s="80"/>
      <c r="N15" s="83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14"/>
      <c r="AG15" s="24"/>
      <c r="AH15" s="24"/>
      <c r="AI15" s="9"/>
      <c r="AJ15" s="9"/>
      <c r="AK15" s="9"/>
      <c r="AL15" s="9"/>
      <c r="AM15" s="9"/>
    </row>
    <row r="16" spans="1:39" ht="15" customHeight="1" x14ac:dyDescent="0.2">
      <c r="A16" s="1"/>
      <c r="B16" s="80">
        <v>2017</v>
      </c>
      <c r="C16" s="80"/>
      <c r="D16" s="81" t="s">
        <v>60</v>
      </c>
      <c r="E16" s="80"/>
      <c r="F16" s="82" t="s">
        <v>44</v>
      </c>
      <c r="G16" s="85"/>
      <c r="H16" s="84"/>
      <c r="I16" s="80"/>
      <c r="J16" s="80"/>
      <c r="K16" s="80"/>
      <c r="L16" s="80"/>
      <c r="M16" s="80"/>
      <c r="N16" s="83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14"/>
      <c r="AG16" s="24"/>
      <c r="AH16" s="24"/>
      <c r="AI16" s="9"/>
      <c r="AJ16" s="9"/>
      <c r="AK16" s="9"/>
      <c r="AL16" s="9"/>
      <c r="AM16" s="9"/>
    </row>
    <row r="17" spans="1:39" ht="15" customHeight="1" x14ac:dyDescent="0.2">
      <c r="A17" s="1"/>
      <c r="B17" s="17" t="s">
        <v>9</v>
      </c>
      <c r="C17" s="18"/>
      <c r="D17" s="16"/>
      <c r="E17" s="19">
        <f t="shared" ref="E17:M17" si="0">SUM(E4:E12)</f>
        <v>44</v>
      </c>
      <c r="F17" s="19">
        <f t="shared" si="0"/>
        <v>2</v>
      </c>
      <c r="G17" s="19">
        <f t="shared" si="0"/>
        <v>13</v>
      </c>
      <c r="H17" s="19">
        <f t="shared" si="0"/>
        <v>13</v>
      </c>
      <c r="I17" s="19">
        <f t="shared" si="0"/>
        <v>74</v>
      </c>
      <c r="J17" s="19">
        <f t="shared" si="0"/>
        <v>25</v>
      </c>
      <c r="K17" s="19">
        <f t="shared" si="0"/>
        <v>17</v>
      </c>
      <c r="L17" s="19">
        <f t="shared" si="0"/>
        <v>17</v>
      </c>
      <c r="M17" s="19">
        <f t="shared" si="0"/>
        <v>15</v>
      </c>
      <c r="N17" s="31">
        <f>PRODUCT(I17/O17)</f>
        <v>0.32014947260097765</v>
      </c>
      <c r="O17" s="25">
        <f t="shared" ref="O17:AE17" si="1">SUM(O4:O12)</f>
        <v>231.14203312223111</v>
      </c>
      <c r="P17" s="19">
        <f t="shared" si="1"/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24"/>
      <c r="AI17" s="9"/>
      <c r="AJ17" s="9"/>
      <c r="AK17" s="9"/>
      <c r="AL17" s="9"/>
      <c r="AM17" s="9"/>
    </row>
    <row r="18" spans="1:39" ht="15" customHeight="1" x14ac:dyDescent="0.2">
      <c r="A18" s="1"/>
      <c r="B18" s="29" t="s">
        <v>2</v>
      </c>
      <c r="C18" s="32"/>
      <c r="D18" s="33">
        <f>SUM(F17:H17)+((I17-F17-G17)/3)+(E17/3)+(Z17*25)+(AA17*25)+(AB17*10)+(AC17*25)+(AD17*20)+(AE17*15)</f>
        <v>62.333333333333336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5"/>
      <c r="AE18" s="1"/>
      <c r="AF18" s="1"/>
      <c r="AG18" s="24"/>
      <c r="AH18" s="24"/>
      <c r="AI18" s="9"/>
      <c r="AJ18" s="9"/>
      <c r="AK18" s="9"/>
      <c r="AL18" s="9"/>
      <c r="AM18" s="9"/>
    </row>
    <row r="19" spans="1:39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8"/>
      <c r="AG19" s="24"/>
      <c r="AH19" s="24"/>
      <c r="AI19" s="9"/>
      <c r="AJ19" s="9"/>
      <c r="AK19" s="9"/>
      <c r="AL19" s="9"/>
      <c r="AM19" s="9"/>
    </row>
    <row r="20" spans="1:39" ht="15" customHeight="1" x14ac:dyDescent="0.25">
      <c r="A20" s="1"/>
      <c r="B20" s="23" t="s">
        <v>16</v>
      </c>
      <c r="C20" s="39"/>
      <c r="D20" s="39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38</v>
      </c>
      <c r="O20" s="25"/>
      <c r="P20" s="40" t="s">
        <v>33</v>
      </c>
      <c r="Q20" s="13"/>
      <c r="R20" s="13"/>
      <c r="S20" s="13"/>
      <c r="T20" s="41"/>
      <c r="U20" s="41"/>
      <c r="V20" s="41"/>
      <c r="W20" s="41"/>
      <c r="X20" s="41"/>
      <c r="Y20" s="13"/>
      <c r="Z20" s="13"/>
      <c r="AA20" s="13"/>
      <c r="AB20" s="13"/>
      <c r="AC20" s="13"/>
      <c r="AD20" s="13"/>
      <c r="AE20" s="13"/>
      <c r="AF20" s="42"/>
      <c r="AG20" s="24"/>
      <c r="AH20" s="24"/>
      <c r="AI20" s="9"/>
      <c r="AJ20" s="9"/>
      <c r="AK20" s="9"/>
      <c r="AL20" s="9"/>
      <c r="AM20" s="9"/>
    </row>
    <row r="21" spans="1:39" ht="15" customHeight="1" x14ac:dyDescent="0.2">
      <c r="A21" s="1"/>
      <c r="B21" s="40" t="s">
        <v>17</v>
      </c>
      <c r="C21" s="13"/>
      <c r="D21" s="43"/>
      <c r="E21" s="27">
        <f>PRODUCT(E17)</f>
        <v>44</v>
      </c>
      <c r="F21" s="27">
        <f>PRODUCT(F17)</f>
        <v>2</v>
      </c>
      <c r="G21" s="27">
        <f>PRODUCT(G17)</f>
        <v>13</v>
      </c>
      <c r="H21" s="27">
        <f>PRODUCT(H17)</f>
        <v>13</v>
      </c>
      <c r="I21" s="27">
        <f>PRODUCT(I17)</f>
        <v>74</v>
      </c>
      <c r="J21" s="1"/>
      <c r="K21" s="44">
        <f>PRODUCT((F21+G21)/E21)</f>
        <v>0.34090909090909088</v>
      </c>
      <c r="L21" s="44">
        <f>PRODUCT(H21/E21)</f>
        <v>0.29545454545454547</v>
      </c>
      <c r="M21" s="44">
        <f>PRODUCT(I21/E21)</f>
        <v>1.6818181818181819</v>
      </c>
      <c r="N21" s="45">
        <f>PRODUCT(N17)</f>
        <v>0.32014947260097765</v>
      </c>
      <c r="O21" s="25">
        <f>PRODUCT(O17)</f>
        <v>231.14203312223111</v>
      </c>
      <c r="P21" s="46" t="s">
        <v>34</v>
      </c>
      <c r="Q21" s="47"/>
      <c r="R21" s="47"/>
      <c r="S21" s="48" t="s">
        <v>45</v>
      </c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9" t="s">
        <v>39</v>
      </c>
      <c r="AE21" s="49"/>
      <c r="AF21" s="50" t="s">
        <v>56</v>
      </c>
      <c r="AG21" s="24"/>
      <c r="AH21" s="24"/>
      <c r="AI21" s="9"/>
      <c r="AJ21" s="9"/>
      <c r="AK21" s="9"/>
      <c r="AL21" s="9"/>
      <c r="AM21" s="9"/>
    </row>
    <row r="22" spans="1:39" ht="15" customHeight="1" x14ac:dyDescent="0.2">
      <c r="A22" s="1"/>
      <c r="B22" s="51" t="s">
        <v>18</v>
      </c>
      <c r="C22" s="52"/>
      <c r="D22" s="53"/>
      <c r="E22" s="27"/>
      <c r="F22" s="27"/>
      <c r="G22" s="27"/>
      <c r="H22" s="27"/>
      <c r="I22" s="27"/>
      <c r="J22" s="1"/>
      <c r="K22" s="44"/>
      <c r="L22" s="44"/>
      <c r="M22" s="44"/>
      <c r="N22" s="30"/>
      <c r="O22" s="25"/>
      <c r="P22" s="54" t="s">
        <v>35</v>
      </c>
      <c r="Q22" s="55"/>
      <c r="R22" s="55"/>
      <c r="S22" s="56" t="s">
        <v>45</v>
      </c>
      <c r="T22" s="56"/>
      <c r="U22" s="56"/>
      <c r="V22" s="56"/>
      <c r="W22" s="56"/>
      <c r="X22" s="56"/>
      <c r="Y22" s="56"/>
      <c r="Z22" s="56"/>
      <c r="AA22" s="56"/>
      <c r="AB22" s="56"/>
      <c r="AC22" s="56"/>
      <c r="AD22" s="57" t="s">
        <v>39</v>
      </c>
      <c r="AE22" s="57"/>
      <c r="AF22" s="58" t="s">
        <v>56</v>
      </c>
      <c r="AG22" s="24"/>
      <c r="AH22" s="24"/>
      <c r="AI22" s="9"/>
      <c r="AJ22" s="9"/>
      <c r="AK22" s="9"/>
      <c r="AL22" s="9"/>
      <c r="AM22" s="9"/>
    </row>
    <row r="23" spans="1:39" ht="15" customHeight="1" x14ac:dyDescent="0.2">
      <c r="A23" s="1"/>
      <c r="B23" s="59" t="s">
        <v>19</v>
      </c>
      <c r="C23" s="60"/>
      <c r="D23" s="61"/>
      <c r="E23" s="28"/>
      <c r="F23" s="28"/>
      <c r="G23" s="28"/>
      <c r="H23" s="28"/>
      <c r="I23" s="28"/>
      <c r="J23" s="1"/>
      <c r="K23" s="62"/>
      <c r="L23" s="62"/>
      <c r="M23" s="62"/>
      <c r="N23" s="63"/>
      <c r="O23" s="25">
        <v>0</v>
      </c>
      <c r="P23" s="54" t="s">
        <v>36</v>
      </c>
      <c r="Q23" s="55"/>
      <c r="R23" s="55"/>
      <c r="S23" s="56" t="s">
        <v>45</v>
      </c>
      <c r="T23" s="56"/>
      <c r="U23" s="56"/>
      <c r="V23" s="56"/>
      <c r="W23" s="56"/>
      <c r="X23" s="56"/>
      <c r="Y23" s="56"/>
      <c r="Z23" s="56"/>
      <c r="AA23" s="56"/>
      <c r="AB23" s="56"/>
      <c r="AC23" s="56"/>
      <c r="AD23" s="57" t="s">
        <v>39</v>
      </c>
      <c r="AE23" s="57"/>
      <c r="AF23" s="58" t="s">
        <v>56</v>
      </c>
      <c r="AG23" s="24"/>
      <c r="AH23" s="24"/>
      <c r="AI23" s="9"/>
      <c r="AJ23" s="9"/>
      <c r="AK23" s="9"/>
      <c r="AL23" s="9"/>
      <c r="AM23" s="9"/>
    </row>
    <row r="24" spans="1:39" ht="15" customHeight="1" x14ac:dyDescent="0.2">
      <c r="A24" s="1"/>
      <c r="B24" s="64" t="s">
        <v>20</v>
      </c>
      <c r="C24" s="65"/>
      <c r="D24" s="66"/>
      <c r="E24" s="19">
        <f>SUM(E21:E23)</f>
        <v>44</v>
      </c>
      <c r="F24" s="19">
        <f>SUM(F21:F23)</f>
        <v>2</v>
      </c>
      <c r="G24" s="19">
        <f>SUM(G21:G23)</f>
        <v>13</v>
      </c>
      <c r="H24" s="19">
        <f>SUM(H21:H23)</f>
        <v>13</v>
      </c>
      <c r="I24" s="19">
        <f>SUM(I21:I23)</f>
        <v>74</v>
      </c>
      <c r="J24" s="1"/>
      <c r="K24" s="67">
        <f>PRODUCT((F24+G24)/E24)</f>
        <v>0.34090909090909088</v>
      </c>
      <c r="L24" s="67">
        <f>PRODUCT(H24/E24)</f>
        <v>0.29545454545454547</v>
      </c>
      <c r="M24" s="67">
        <f>PRODUCT(I24/E24)</f>
        <v>1.6818181818181819</v>
      </c>
      <c r="N24" s="31">
        <f>PRODUCT(I24/O24)</f>
        <v>0.32014947260097765</v>
      </c>
      <c r="O24" s="25">
        <f>SUM(O21:O23)</f>
        <v>231.14203312223111</v>
      </c>
      <c r="P24" s="68" t="s">
        <v>37</v>
      </c>
      <c r="Q24" s="69"/>
      <c r="R24" s="69"/>
      <c r="S24" s="70" t="s">
        <v>45</v>
      </c>
      <c r="T24" s="70"/>
      <c r="U24" s="70"/>
      <c r="V24" s="70"/>
      <c r="W24" s="70"/>
      <c r="X24" s="70"/>
      <c r="Y24" s="70"/>
      <c r="Z24" s="70"/>
      <c r="AA24" s="70"/>
      <c r="AB24" s="70"/>
      <c r="AC24" s="70"/>
      <c r="AD24" s="71" t="s">
        <v>39</v>
      </c>
      <c r="AE24" s="71"/>
      <c r="AF24" s="72" t="s">
        <v>56</v>
      </c>
      <c r="AG24" s="24"/>
      <c r="AH24" s="24"/>
      <c r="AI24" s="9"/>
      <c r="AJ24" s="9"/>
      <c r="AK24" s="9"/>
      <c r="AL24" s="9"/>
      <c r="AM24" s="9"/>
    </row>
    <row r="25" spans="1:39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5"/>
      <c r="P25" s="1"/>
      <c r="Q25" s="37"/>
      <c r="R25" s="1"/>
      <c r="S25" s="1"/>
      <c r="T25" s="25"/>
      <c r="U25" s="25"/>
      <c r="V25" s="73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24"/>
      <c r="AI25" s="9"/>
      <c r="AJ25" s="9"/>
      <c r="AK25" s="9"/>
      <c r="AL25" s="9"/>
      <c r="AM25" s="9"/>
    </row>
    <row r="26" spans="1:39" s="10" customFormat="1" ht="15" customHeight="1" x14ac:dyDescent="0.25">
      <c r="A26" s="1"/>
      <c r="B26" s="1" t="s">
        <v>41</v>
      </c>
      <c r="C26" s="1"/>
      <c r="D26" s="1" t="s">
        <v>48</v>
      </c>
      <c r="E26" s="1"/>
      <c r="F26" s="1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73"/>
      <c r="W26" s="1"/>
      <c r="X26" s="1"/>
      <c r="Y26" s="1"/>
      <c r="Z26" s="1"/>
      <c r="AA26" s="1"/>
      <c r="AB26" s="1"/>
      <c r="AC26" s="1"/>
      <c r="AD26" s="1"/>
      <c r="AE26" s="1"/>
      <c r="AF26" s="36"/>
      <c r="AG26" s="24"/>
      <c r="AH26" s="24"/>
      <c r="AI26" s="9"/>
      <c r="AJ26" s="9"/>
      <c r="AK26" s="9"/>
      <c r="AL26" s="9"/>
      <c r="AM26" s="9"/>
    </row>
    <row r="27" spans="1:39" ht="15" customHeight="1" x14ac:dyDescent="0.25">
      <c r="A27" s="1"/>
      <c r="B27" s="1"/>
      <c r="C27" s="1"/>
      <c r="D27" s="1" t="s">
        <v>52</v>
      </c>
      <c r="E27" s="1"/>
      <c r="F27" s="1"/>
      <c r="G27" s="1"/>
      <c r="H27" s="1"/>
      <c r="I27" s="1"/>
      <c r="J27" s="1"/>
      <c r="K27" s="1"/>
      <c r="L27" s="1"/>
      <c r="M27" s="1"/>
      <c r="N27" s="1"/>
      <c r="P27" s="1"/>
      <c r="Q27" s="37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9"/>
      <c r="AE27" s="25"/>
      <c r="AF27" s="25"/>
      <c r="AH27" s="24"/>
      <c r="AI27" s="9"/>
      <c r="AJ27" s="9"/>
      <c r="AK27" s="9"/>
      <c r="AL27" s="9"/>
      <c r="AM27" s="9"/>
    </row>
    <row r="28" spans="1:39" ht="15" customHeight="1" x14ac:dyDescent="0.25">
      <c r="A28" s="1"/>
      <c r="B28" s="1"/>
      <c r="C28" s="1"/>
      <c r="D28" s="1" t="s">
        <v>50</v>
      </c>
      <c r="E28" s="1"/>
      <c r="F28" s="1"/>
      <c r="G28" s="1"/>
      <c r="H28" s="1"/>
      <c r="I28" s="1"/>
      <c r="J28" s="1"/>
      <c r="K28" s="1"/>
      <c r="L28" s="1"/>
      <c r="M28" s="1"/>
      <c r="N28" s="1"/>
      <c r="P28" s="1"/>
      <c r="Q28" s="3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9"/>
      <c r="AE28" s="25"/>
      <c r="AF28" s="25"/>
      <c r="AH28" s="24"/>
      <c r="AI28" s="9"/>
      <c r="AJ28" s="9"/>
      <c r="AK28" s="9"/>
      <c r="AL28" s="9"/>
      <c r="AM28" s="9"/>
    </row>
    <row r="29" spans="1:39" ht="15" customHeight="1" x14ac:dyDescent="0.25">
      <c r="A29" s="1"/>
      <c r="B29" s="1"/>
      <c r="C29" s="1"/>
      <c r="D29" s="1" t="s">
        <v>42</v>
      </c>
      <c r="E29" s="1"/>
      <c r="F29" s="1"/>
      <c r="G29" s="1"/>
      <c r="H29" s="1"/>
      <c r="I29" s="1"/>
      <c r="J29" s="1"/>
      <c r="K29" s="1"/>
      <c r="L29" s="1"/>
      <c r="M29" s="1"/>
      <c r="N29" s="1"/>
      <c r="P29" s="1"/>
      <c r="Q29" s="37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9"/>
      <c r="AE29" s="25"/>
      <c r="AF29" s="25"/>
      <c r="AH29" s="24"/>
      <c r="AI29" s="9"/>
      <c r="AJ29" s="9"/>
      <c r="AK29" s="9"/>
      <c r="AL29" s="9"/>
      <c r="AM29" s="9"/>
    </row>
    <row r="30" spans="1:39" ht="15" customHeight="1" x14ac:dyDescent="0.25">
      <c r="A30" s="1"/>
      <c r="B30" s="1"/>
      <c r="C30" s="1"/>
      <c r="D30" s="1" t="s">
        <v>62</v>
      </c>
      <c r="E30" s="1"/>
      <c r="F30" s="1"/>
      <c r="G30" s="1"/>
      <c r="H30" s="1"/>
      <c r="I30" s="1"/>
      <c r="J30" s="1"/>
      <c r="K30" s="1"/>
      <c r="L30" s="1"/>
      <c r="M30" s="1"/>
      <c r="N30" s="1"/>
      <c r="P30" s="1"/>
      <c r="Q30" s="37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9"/>
      <c r="AE30" s="25"/>
      <c r="AF30" s="25"/>
      <c r="AH30" s="24"/>
      <c r="AI30" s="9"/>
      <c r="AJ30" s="9"/>
      <c r="AK30" s="9"/>
      <c r="AL30" s="9"/>
      <c r="AM30" s="9"/>
    </row>
    <row r="31" spans="1:39" ht="15" customHeight="1" x14ac:dyDescent="0.25">
      <c r="A31" s="1"/>
      <c r="B31" s="1"/>
      <c r="C31" s="1"/>
      <c r="D31" s="1" t="s">
        <v>59</v>
      </c>
      <c r="E31" s="1"/>
      <c r="F31" s="1"/>
      <c r="G31" s="1"/>
      <c r="H31" s="1"/>
      <c r="I31" s="1"/>
      <c r="J31" s="1"/>
      <c r="K31" s="1"/>
      <c r="L31" s="1"/>
      <c r="M31" s="1"/>
      <c r="N31" s="1"/>
      <c r="P31" s="1"/>
      <c r="Q31" s="37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9"/>
      <c r="AE31" s="25"/>
      <c r="AF31" s="25"/>
      <c r="AH31" s="24"/>
      <c r="AI31" s="9"/>
      <c r="AJ31" s="9"/>
      <c r="AK31" s="9"/>
      <c r="AL31" s="9"/>
      <c r="AM31" s="9"/>
    </row>
    <row r="32" spans="1:39" ht="15" customHeight="1" x14ac:dyDescent="0.25">
      <c r="A32" s="1"/>
      <c r="B32" s="1"/>
      <c r="C32" s="1"/>
      <c r="D32" s="1" t="s">
        <v>61</v>
      </c>
      <c r="E32" s="1"/>
      <c r="F32" s="1"/>
      <c r="G32" s="1"/>
      <c r="H32" s="1"/>
      <c r="I32" s="1"/>
      <c r="J32" s="1"/>
      <c r="K32" s="1"/>
      <c r="L32" s="1"/>
      <c r="M32" s="1"/>
      <c r="N32" s="1"/>
      <c r="P32" s="1"/>
      <c r="Q32" s="37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9"/>
      <c r="AE32" s="25"/>
      <c r="AF32" s="25"/>
      <c r="AH32" s="24"/>
      <c r="AI32" s="9"/>
      <c r="AJ32" s="9"/>
      <c r="AK32" s="9"/>
      <c r="AL32" s="9"/>
      <c r="AM32" s="9"/>
    </row>
    <row r="33" spans="1:39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P33" s="1"/>
      <c r="Q33" s="37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9"/>
      <c r="AE33" s="25"/>
      <c r="AF33" s="25"/>
      <c r="AH33" s="24"/>
      <c r="AI33" s="9"/>
      <c r="AJ33" s="9"/>
      <c r="AK33" s="9"/>
      <c r="AL33" s="9"/>
      <c r="AM33" s="9"/>
    </row>
    <row r="34" spans="1:39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P34" s="1"/>
      <c r="Q34" s="37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9"/>
      <c r="AE34" s="25"/>
      <c r="AF34" s="25"/>
      <c r="AH34" s="24"/>
      <c r="AI34" s="9"/>
      <c r="AJ34" s="9"/>
      <c r="AK34" s="9"/>
      <c r="AL34" s="9"/>
      <c r="AM34" s="9"/>
    </row>
    <row r="35" spans="1:39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4"/>
      <c r="P35" s="1"/>
      <c r="Q35" s="37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9"/>
      <c r="AE35" s="25"/>
      <c r="AF35" s="25"/>
      <c r="AH35" s="24"/>
      <c r="AI35" s="9"/>
      <c r="AJ35" s="9"/>
      <c r="AK35" s="9"/>
      <c r="AL35" s="9"/>
      <c r="AM35" s="9"/>
    </row>
    <row r="36" spans="1:39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4"/>
      <c r="P36" s="1"/>
      <c r="Q36" s="37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9"/>
      <c r="AE36" s="25"/>
      <c r="AF36" s="25"/>
      <c r="AH36" s="24"/>
      <c r="AI36" s="9"/>
      <c r="AJ36" s="9"/>
      <c r="AK36" s="9"/>
      <c r="AL36" s="9"/>
      <c r="AM36" s="9"/>
    </row>
    <row r="37" spans="1:39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4"/>
      <c r="P37" s="1"/>
      <c r="Q37" s="37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9"/>
      <c r="AE37" s="25"/>
      <c r="AF37" s="25"/>
      <c r="AH37" s="24"/>
      <c r="AI37" s="9"/>
      <c r="AJ37" s="9"/>
      <c r="AK37" s="9"/>
      <c r="AL37" s="9"/>
      <c r="AM37" s="9"/>
    </row>
    <row r="38" spans="1:39" s="74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4"/>
      <c r="O38" s="36"/>
      <c r="P38" s="1"/>
      <c r="Q38" s="37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9"/>
      <c r="AE38" s="25"/>
      <c r="AF38" s="25"/>
      <c r="AG38" s="9"/>
      <c r="AH38" s="24"/>
      <c r="AI38" s="9"/>
      <c r="AJ38" s="9"/>
      <c r="AK38" s="9"/>
      <c r="AL38" s="9"/>
      <c r="AM38" s="9"/>
    </row>
    <row r="39" spans="1:39" s="74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4"/>
      <c r="O39" s="36"/>
      <c r="P39" s="1"/>
      <c r="Q39" s="37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9"/>
      <c r="AE39" s="25"/>
      <c r="AF39" s="25"/>
      <c r="AG39" s="9"/>
      <c r="AH39" s="24"/>
      <c r="AI39" s="9"/>
      <c r="AJ39" s="9"/>
      <c r="AK39" s="9"/>
      <c r="AL39" s="9"/>
      <c r="AM39" s="9"/>
    </row>
    <row r="40" spans="1:39" s="74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4"/>
      <c r="O40" s="36"/>
      <c r="P40" s="1"/>
      <c r="Q40" s="37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9"/>
      <c r="AE40" s="25"/>
      <c r="AF40" s="25"/>
      <c r="AG40" s="9"/>
      <c r="AH40" s="24"/>
      <c r="AI40" s="9"/>
      <c r="AJ40" s="9"/>
      <c r="AK40" s="9"/>
      <c r="AL40" s="9"/>
      <c r="AM40" s="9"/>
    </row>
    <row r="41" spans="1:39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4"/>
      <c r="P41" s="1"/>
      <c r="Q41" s="37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9"/>
      <c r="AE41" s="25"/>
      <c r="AF41" s="25"/>
      <c r="AH41" s="24"/>
      <c r="AI41" s="9"/>
      <c r="AJ41" s="9"/>
      <c r="AK41" s="9"/>
      <c r="AL41" s="9"/>
      <c r="AM41" s="9"/>
    </row>
    <row r="42" spans="1:39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P42" s="1"/>
      <c r="Q42" s="37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9"/>
      <c r="AE42" s="25"/>
      <c r="AF42" s="25"/>
      <c r="AH42" s="9"/>
      <c r="AI42" s="9"/>
      <c r="AJ42" s="9"/>
      <c r="AK42" s="9"/>
      <c r="AL42" s="9"/>
      <c r="AM42" s="9"/>
    </row>
    <row r="43" spans="1:39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4"/>
      <c r="P43" s="1"/>
      <c r="Q43" s="37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9"/>
      <c r="AE43" s="25"/>
      <c r="AF43" s="25"/>
      <c r="AH43" s="24"/>
      <c r="AI43" s="9"/>
      <c r="AJ43" s="9"/>
      <c r="AK43" s="9"/>
      <c r="AL43" s="9"/>
      <c r="AM43" s="9"/>
    </row>
    <row r="44" spans="1:39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4"/>
      <c r="P44" s="1"/>
      <c r="Q44" s="37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9"/>
      <c r="AE44" s="25"/>
      <c r="AF44" s="25"/>
      <c r="AH44" s="9"/>
      <c r="AI44" s="9"/>
      <c r="AJ44" s="9"/>
      <c r="AK44" s="9"/>
      <c r="AL44" s="9"/>
      <c r="AM44" s="9"/>
    </row>
    <row r="45" spans="1:39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4"/>
      <c r="P45" s="1"/>
      <c r="Q45" s="37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9"/>
      <c r="AE45" s="25"/>
      <c r="AF45" s="25"/>
      <c r="AH45" s="9"/>
      <c r="AI45" s="9"/>
      <c r="AJ45" s="9"/>
      <c r="AK45" s="9"/>
      <c r="AL45" s="9"/>
      <c r="AM45" s="9"/>
    </row>
    <row r="46" spans="1:39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4"/>
      <c r="P46" s="1"/>
      <c r="Q46" s="37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9"/>
      <c r="AE46" s="25"/>
      <c r="AF46" s="25"/>
      <c r="AH46" s="9"/>
      <c r="AI46" s="74"/>
      <c r="AJ46" s="74"/>
      <c r="AK46" s="74"/>
      <c r="AL46" s="74"/>
      <c r="AM46" s="74"/>
    </row>
    <row r="47" spans="1:39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4"/>
      <c r="P47" s="1"/>
      <c r="Q47" s="37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9"/>
      <c r="AE47" s="25"/>
      <c r="AF47" s="25"/>
      <c r="AH47" s="9"/>
      <c r="AI47" s="74"/>
      <c r="AJ47" s="74"/>
      <c r="AK47" s="74"/>
      <c r="AL47" s="74"/>
      <c r="AM47" s="74"/>
    </row>
    <row r="48" spans="1:39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4"/>
      <c r="P48" s="1"/>
      <c r="Q48" s="37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9"/>
      <c r="AE48" s="25"/>
      <c r="AF48" s="25"/>
      <c r="AH48" s="9"/>
    </row>
    <row r="49" spans="1:34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P49" s="1"/>
      <c r="Q49" s="37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9"/>
      <c r="AE49" s="25"/>
      <c r="AF49" s="25"/>
      <c r="AH49" s="9"/>
    </row>
    <row r="50" spans="1:34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4"/>
      <c r="P50" s="1"/>
      <c r="Q50" s="37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9"/>
      <c r="AE50" s="25"/>
      <c r="AF50" s="25"/>
      <c r="AH50" s="9"/>
    </row>
    <row r="51" spans="1:34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4"/>
      <c r="P51" s="1"/>
      <c r="Q51" s="37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9"/>
      <c r="AE51" s="25"/>
      <c r="AF51" s="25"/>
      <c r="AH51" s="9"/>
    </row>
    <row r="52" spans="1:34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4"/>
      <c r="P52" s="1"/>
      <c r="Q52" s="37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9"/>
      <c r="AE52" s="25"/>
      <c r="AF52" s="25"/>
      <c r="AH52" s="9"/>
    </row>
    <row r="53" spans="1:34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4"/>
      <c r="P53" s="1"/>
      <c r="Q53" s="37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9"/>
      <c r="AE53" s="25"/>
      <c r="AF53" s="25"/>
    </row>
    <row r="54" spans="1:34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4"/>
      <c r="P54" s="1"/>
      <c r="Q54" s="37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9"/>
      <c r="AE54" s="25"/>
      <c r="AF54" s="25"/>
    </row>
    <row r="55" spans="1:34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4"/>
      <c r="P55" s="1"/>
      <c r="Q55" s="37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9"/>
      <c r="AE55" s="25"/>
      <c r="AF55" s="25"/>
    </row>
    <row r="56" spans="1:34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4"/>
      <c r="P56" s="1"/>
      <c r="Q56" s="37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9"/>
      <c r="AE56" s="25"/>
      <c r="AF56" s="25"/>
    </row>
    <row r="57" spans="1:34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4"/>
      <c r="P57" s="1"/>
      <c r="Q57" s="37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9"/>
      <c r="AE57" s="25"/>
      <c r="AF57" s="25"/>
    </row>
    <row r="58" spans="1:34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4"/>
      <c r="P58" s="1"/>
      <c r="Q58" s="37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9"/>
      <c r="AE58" s="25"/>
      <c r="AF58" s="25"/>
    </row>
    <row r="59" spans="1:34" ht="15" customHeigh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4"/>
      <c r="P59" s="1"/>
      <c r="Q59" s="37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9"/>
      <c r="AE59" s="25"/>
      <c r="AF59" s="25"/>
    </row>
    <row r="60" spans="1:34" ht="15" customHeight="1" x14ac:dyDescent="0.25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4"/>
      <c r="P60" s="1"/>
      <c r="Q60" s="37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9"/>
      <c r="AE60" s="25"/>
      <c r="AF60" s="25"/>
    </row>
    <row r="61" spans="1:34" ht="15" customHeight="1" x14ac:dyDescent="0.25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4"/>
      <c r="P61" s="1"/>
      <c r="Q61" s="37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9"/>
      <c r="AE61" s="25"/>
      <c r="AF61" s="25"/>
    </row>
    <row r="62" spans="1:34" ht="15" customHeight="1" x14ac:dyDescent="0.25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4"/>
      <c r="P62" s="1"/>
      <c r="Q62" s="37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9"/>
      <c r="AE62" s="25"/>
      <c r="AF62" s="25"/>
    </row>
    <row r="63" spans="1:34" ht="15" customHeight="1" x14ac:dyDescent="0.25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4"/>
      <c r="P63" s="1"/>
      <c r="Q63" s="37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9"/>
      <c r="AE63" s="25"/>
      <c r="AF63" s="25"/>
    </row>
    <row r="64" spans="1:34" ht="15" customHeight="1" x14ac:dyDescent="0.2">
      <c r="B64" s="1"/>
      <c r="C64" s="37"/>
      <c r="D64" s="1"/>
      <c r="E64" s="1"/>
      <c r="F64" s="25"/>
      <c r="G64" s="25"/>
      <c r="H64" s="25"/>
      <c r="I64" s="1"/>
      <c r="J64" s="1"/>
      <c r="K64" s="1"/>
      <c r="L64" s="1"/>
      <c r="M64" s="1"/>
      <c r="N64" s="1"/>
      <c r="O64" s="75"/>
      <c r="P64" s="1"/>
      <c r="Q64" s="37"/>
      <c r="R64" s="1"/>
      <c r="S64" s="1"/>
      <c r="T64" s="25"/>
      <c r="U64" s="25"/>
      <c r="V64" s="25"/>
      <c r="W64" s="1"/>
      <c r="X64" s="1"/>
      <c r="Y64" s="1"/>
      <c r="Z64" s="1"/>
      <c r="AA64" s="1"/>
      <c r="AB64" s="1"/>
      <c r="AC64" s="1"/>
      <c r="AD64" s="9"/>
      <c r="AE64" s="25"/>
      <c r="AF64" s="25"/>
    </row>
    <row r="65" spans="2:32" ht="15" customHeight="1" x14ac:dyDescent="0.2">
      <c r="B65" s="1"/>
      <c r="C65" s="37"/>
      <c r="D65" s="1"/>
      <c r="E65" s="1"/>
      <c r="F65" s="25"/>
      <c r="G65" s="25"/>
      <c r="H65" s="25"/>
      <c r="I65" s="1"/>
      <c r="J65" s="1"/>
      <c r="K65" s="1"/>
      <c r="L65" s="1"/>
      <c r="M65" s="1"/>
      <c r="N65" s="1"/>
      <c r="O65" s="75"/>
      <c r="P65" s="1"/>
      <c r="Q65" s="37"/>
      <c r="R65" s="1"/>
      <c r="S65" s="1"/>
      <c r="T65" s="25"/>
      <c r="U65" s="25"/>
      <c r="V65" s="25"/>
      <c r="W65" s="1"/>
      <c r="X65" s="1"/>
      <c r="Y65" s="1"/>
      <c r="Z65" s="1"/>
      <c r="AA65" s="1"/>
      <c r="AB65" s="1"/>
      <c r="AC65" s="1"/>
      <c r="AD65" s="9"/>
      <c r="AE65" s="25"/>
      <c r="AF65" s="25"/>
    </row>
    <row r="66" spans="2:32" ht="15" customHeight="1" x14ac:dyDescent="0.2">
      <c r="B66" s="1"/>
      <c r="C66" s="37"/>
      <c r="D66" s="1"/>
      <c r="E66" s="1"/>
      <c r="F66" s="25"/>
      <c r="G66" s="25"/>
      <c r="H66" s="25"/>
      <c r="I66" s="1"/>
      <c r="J66" s="1"/>
      <c r="K66" s="1"/>
      <c r="L66" s="1"/>
      <c r="M66" s="1"/>
      <c r="N66" s="1"/>
      <c r="O66" s="75"/>
      <c r="P66" s="1"/>
      <c r="Q66" s="37"/>
      <c r="R66" s="1"/>
      <c r="S66" s="1"/>
      <c r="T66" s="25"/>
      <c r="U66" s="25"/>
      <c r="V66" s="25"/>
      <c r="W66" s="1"/>
      <c r="X66" s="1"/>
      <c r="Y66" s="1"/>
      <c r="Z66" s="1"/>
      <c r="AA66" s="1"/>
      <c r="AB66" s="1"/>
      <c r="AC66" s="1"/>
      <c r="AD66" s="9"/>
      <c r="AE66" s="25"/>
      <c r="AF66" s="25"/>
    </row>
    <row r="67" spans="2:32" ht="15" customHeight="1" x14ac:dyDescent="0.2">
      <c r="B67" s="1"/>
      <c r="C67" s="37"/>
      <c r="D67" s="1"/>
      <c r="E67" s="1"/>
      <c r="F67" s="25"/>
      <c r="G67" s="25"/>
      <c r="H67" s="25"/>
      <c r="I67" s="1"/>
      <c r="J67" s="1"/>
      <c r="K67" s="1"/>
      <c r="L67" s="1"/>
      <c r="M67" s="1"/>
      <c r="N67" s="1"/>
      <c r="O67" s="75"/>
      <c r="P67" s="1"/>
      <c r="Q67" s="37"/>
      <c r="R67" s="1"/>
      <c r="S67" s="1"/>
      <c r="T67" s="25"/>
      <c r="U67" s="25"/>
      <c r="V67" s="25"/>
      <c r="W67" s="1"/>
      <c r="X67" s="1"/>
      <c r="Y67" s="1"/>
      <c r="Z67" s="1"/>
      <c r="AA67" s="1"/>
      <c r="AB67" s="1"/>
      <c r="AC67" s="1"/>
      <c r="AD67" s="9"/>
      <c r="AE67" s="25"/>
      <c r="AF67" s="25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2017-10-12T12:33:27Z</dcterms:modified>
</cp:coreProperties>
</file>