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I18" i="3"/>
  <c r="G18" i="3"/>
  <c r="E18" i="3"/>
  <c r="K17" i="3"/>
  <c r="K20" i="3" s="1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G19" i="3" s="1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H14" i="3"/>
  <c r="H18" i="3" s="1"/>
  <c r="H20" i="3" s="1"/>
  <c r="G14" i="3"/>
  <c r="F14" i="3"/>
  <c r="F18" i="3" s="1"/>
  <c r="F20" i="3" s="1"/>
  <c r="E14" i="3"/>
  <c r="O19" i="3" l="1"/>
  <c r="G20" i="3"/>
  <c r="M19" i="3"/>
  <c r="E20" i="3"/>
  <c r="L20" i="3" s="1"/>
  <c r="I20" i="3"/>
  <c r="N20" i="3"/>
  <c r="O20" i="3"/>
  <c r="N19" i="3"/>
  <c r="L19" i="3"/>
  <c r="M20" i="3" l="1"/>
</calcChain>
</file>

<file path=xl/sharedStrings.xml><?xml version="1.0" encoding="utf-8"?>
<sst xmlns="http://schemas.openxmlformats.org/spreadsheetml/2006/main" count="206" uniqueCount="96">
  <si>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</si>
  <si>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</si>
  <si>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</si>
  <si>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</si>
  <si>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</si>
  <si>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</si>
  <si>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</si>
  <si>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</si>
  <si>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</si>
  <si>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</si>
  <si>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</si>
  <si>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</si>
  <si>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</si>
  <si>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</si>
  <si>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</si>
  <si>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</si>
  <si>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</si>
  <si>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</si>
  <si>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</si>
  <si>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</si>
  <si>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</si>
  <si>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Reijo Paakkonen</t>
  </si>
  <si>
    <t>9.</t>
  </si>
  <si>
    <t>RPL</t>
  </si>
  <si>
    <t>2.</t>
  </si>
  <si>
    <t>suomensarja</t>
  </si>
  <si>
    <t>6.  ottelu</t>
  </si>
  <si>
    <t>09.05. 1971  RPL - IPV  3-9</t>
  </si>
  <si>
    <t>28 v   0 kk 25 pv</t>
  </si>
  <si>
    <t>26.05. 1971  HP - RPL  6-5</t>
  </si>
  <si>
    <t>28 v   1 kk 13 pv</t>
  </si>
  <si>
    <t>31.05. 1971  RPL - ViVe  5-9</t>
  </si>
  <si>
    <t>28 v   1 kk 18 pv</t>
  </si>
  <si>
    <t>Seurat</t>
  </si>
  <si>
    <t>RPL = Riihimäen Pallonlyöjät  (1924)</t>
  </si>
  <si>
    <t>ToU = Tohmajärven Urheilijat  (1934)</t>
  </si>
  <si>
    <t>ToU</t>
  </si>
  <si>
    <t>13.4.1943</t>
  </si>
  <si>
    <t>4.</t>
  </si>
  <si>
    <t>L+T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</si>
  <si>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</si>
  <si>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</si>
  <si>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</si>
  <si>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</si>
  <si>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</si>
  <si>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</si>
  <si>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</si>
  <si>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</si>
  <si>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</si>
  <si>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</si>
  <si>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</si>
  <si>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</si>
  <si>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</si>
  <si>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</si>
  <si>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</si>
  <si>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</si>
  <si>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</si>
  <si>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</si>
  <si>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</si>
  <si>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Ikä ensimmäisessä ottelussa</t>
  </si>
  <si>
    <t>28.06. 1972  Joensuu</t>
  </si>
  <si>
    <t xml:space="preserve">  7-7</t>
  </si>
  <si>
    <t>TohU</t>
  </si>
  <si>
    <t>1</t>
  </si>
  <si>
    <t>s</t>
  </si>
  <si>
    <t>Pekka Sipilä</t>
  </si>
  <si>
    <t>29 v  2 kk  15 pv</t>
  </si>
  <si>
    <t xml:space="preserve"> ITÄ - LÄNSI - KORTTI</t>
  </si>
  <si>
    <t xml:space="preserve">  Itä - Länsi, tulos</t>
  </si>
  <si>
    <t>KL-%</t>
  </si>
  <si>
    <t>A-POJAT</t>
  </si>
  <si>
    <t>02.09. 1962  Juva</t>
  </si>
  <si>
    <t xml:space="preserve">  7-8</t>
  </si>
  <si>
    <t>Länsi</t>
  </si>
  <si>
    <t>3k</t>
  </si>
  <si>
    <t>Taisto Savikko</t>
  </si>
  <si>
    <t>6.</t>
  </si>
  <si>
    <t>0-1-0</t>
  </si>
  <si>
    <t>0-0-0</t>
  </si>
  <si>
    <t xml:space="preserve">Lyöty </t>
  </si>
  <si>
    <t xml:space="preserve">Tuotu </t>
  </si>
  <si>
    <t>26.</t>
  </si>
  <si>
    <t>Runkosarja TOP-30</t>
  </si>
  <si>
    <t>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</si>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</sst>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1" fillId="8" borderId="9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11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5" borderId="1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zoomScale="97" zoomScaleNormal="97" workbookViewId="0">
      <selection activeCell="E19" sqref="E19:H19"/>
    </sheetView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37</v>
      </c>
      <c r="F1" s="6"/>
      <c r="G1" s="6"/>
      <c r="H1" s="6"/>
      <c r="I1" s="57"/>
      <c r="J1" s="6"/>
      <c r="K1" s="6"/>
      <c r="L1" s="6"/>
      <c r="M1" s="57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82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39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38</v>
      </c>
      <c r="D4" s="23" t="s">
        <v>23</v>
      </c>
      <c r="E4" s="22"/>
      <c r="F4" s="24" t="s">
        <v>25</v>
      </c>
      <c r="G4" s="25"/>
      <c r="H4" s="26"/>
      <c r="I4" s="58"/>
      <c r="J4" s="17"/>
      <c r="K4" s="17"/>
      <c r="L4" s="17"/>
      <c r="M4" s="58"/>
      <c r="N4" s="22"/>
      <c r="O4" s="22"/>
      <c r="P4" s="26"/>
      <c r="Q4" s="26"/>
      <c r="R4" s="25"/>
      <c r="S4" s="22"/>
      <c r="T4" s="16"/>
      <c r="U4" s="20"/>
    </row>
    <row r="5" spans="1:21" s="21" customFormat="1" ht="15" customHeight="1" x14ac:dyDescent="0.2">
      <c r="A5" s="1"/>
      <c r="B5" s="22">
        <v>1962</v>
      </c>
      <c r="C5" s="22" t="s">
        <v>38</v>
      </c>
      <c r="D5" s="23" t="s">
        <v>23</v>
      </c>
      <c r="E5" s="22"/>
      <c r="F5" s="24" t="s">
        <v>25</v>
      </c>
      <c r="G5" s="25"/>
      <c r="H5" s="26"/>
      <c r="I5" s="58"/>
      <c r="J5" s="17"/>
      <c r="K5" s="17"/>
      <c r="L5" s="17"/>
      <c r="M5" s="58"/>
      <c r="N5" s="22"/>
      <c r="O5" s="22"/>
      <c r="P5" s="26"/>
      <c r="Q5" s="26"/>
      <c r="R5" s="25"/>
      <c r="S5" s="22"/>
      <c r="T5" s="16"/>
      <c r="U5" s="20"/>
    </row>
    <row r="6" spans="1:21" s="21" customFormat="1" ht="15" customHeight="1" x14ac:dyDescent="0.2">
      <c r="A6" s="1"/>
      <c r="B6" s="22">
        <v>1963</v>
      </c>
      <c r="C6" s="22" t="s">
        <v>22</v>
      </c>
      <c r="D6" s="119" t="s">
        <v>23</v>
      </c>
      <c r="E6" s="119"/>
      <c r="F6" s="120" t="s">
        <v>25</v>
      </c>
      <c r="G6" s="121"/>
      <c r="H6" s="122"/>
      <c r="I6" s="58"/>
      <c r="J6" s="17"/>
      <c r="K6" s="17"/>
      <c r="L6" s="17"/>
      <c r="M6" s="58"/>
      <c r="N6" s="22"/>
      <c r="O6" s="22"/>
      <c r="P6" s="26"/>
      <c r="Q6" s="26"/>
      <c r="R6" s="25"/>
      <c r="S6" s="22"/>
      <c r="T6" s="16"/>
      <c r="U6" s="20"/>
    </row>
    <row r="7" spans="1:21" s="21" customFormat="1" ht="15" customHeight="1" x14ac:dyDescent="0.2">
      <c r="A7" s="1"/>
      <c r="B7" s="22">
        <v>1964</v>
      </c>
      <c r="C7" s="22" t="s">
        <v>76</v>
      </c>
      <c r="D7" s="119" t="s">
        <v>23</v>
      </c>
      <c r="E7" s="119"/>
      <c r="F7" s="120" t="s">
        <v>25</v>
      </c>
      <c r="G7" s="121"/>
      <c r="H7" s="122"/>
      <c r="I7" s="58"/>
      <c r="J7" s="17"/>
      <c r="K7" s="17"/>
      <c r="L7" s="17"/>
      <c r="M7" s="58"/>
      <c r="N7" s="22"/>
      <c r="O7" s="22"/>
      <c r="P7" s="26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27">
        <v>1965</v>
      </c>
      <c r="C8" s="27"/>
      <c r="D8" s="28"/>
      <c r="E8" s="27"/>
      <c r="F8" s="27"/>
      <c r="G8" s="27"/>
      <c r="H8" s="29"/>
      <c r="I8" s="58"/>
      <c r="J8" s="17"/>
      <c r="K8" s="17"/>
      <c r="L8" s="17"/>
      <c r="M8" s="58"/>
      <c r="N8" s="27"/>
      <c r="O8" s="27"/>
      <c r="P8" s="29"/>
      <c r="Q8" s="29"/>
      <c r="R8" s="30"/>
      <c r="S8" s="27"/>
      <c r="T8" s="16"/>
      <c r="U8" s="20"/>
    </row>
    <row r="9" spans="1:21" s="21" customFormat="1" ht="15" customHeight="1" x14ac:dyDescent="0.2">
      <c r="A9" s="1"/>
      <c r="B9" s="27">
        <v>1966</v>
      </c>
      <c r="C9" s="27"/>
      <c r="D9" s="28"/>
      <c r="E9" s="27"/>
      <c r="F9" s="27"/>
      <c r="G9" s="27"/>
      <c r="H9" s="29"/>
      <c r="I9" s="58"/>
      <c r="J9" s="17"/>
      <c r="K9" s="17"/>
      <c r="L9" s="17"/>
      <c r="M9" s="58"/>
      <c r="N9" s="27"/>
      <c r="O9" s="27"/>
      <c r="P9" s="29"/>
      <c r="Q9" s="29"/>
      <c r="R9" s="30"/>
      <c r="S9" s="27"/>
      <c r="T9" s="16"/>
      <c r="U9" s="20"/>
    </row>
    <row r="10" spans="1:21" s="21" customFormat="1" ht="15" customHeight="1" x14ac:dyDescent="0.2">
      <c r="A10" s="1"/>
      <c r="B10" s="27">
        <v>1967</v>
      </c>
      <c r="C10" s="27"/>
      <c r="D10" s="28"/>
      <c r="E10" s="27"/>
      <c r="F10" s="27"/>
      <c r="G10" s="27"/>
      <c r="H10" s="29"/>
      <c r="I10" s="58"/>
      <c r="J10" s="17"/>
      <c r="K10" s="17"/>
      <c r="L10" s="17"/>
      <c r="M10" s="58"/>
      <c r="N10" s="27"/>
      <c r="O10" s="27"/>
      <c r="P10" s="29"/>
      <c r="Q10" s="29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1968</v>
      </c>
      <c r="C11" s="27"/>
      <c r="D11" s="28"/>
      <c r="E11" s="27"/>
      <c r="F11" s="27"/>
      <c r="G11" s="27"/>
      <c r="H11" s="29"/>
      <c r="I11" s="58"/>
      <c r="J11" s="17"/>
      <c r="K11" s="17"/>
      <c r="L11" s="17"/>
      <c r="M11" s="58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1969</v>
      </c>
      <c r="C12" s="27"/>
      <c r="D12" s="28"/>
      <c r="E12" s="27"/>
      <c r="F12" s="27"/>
      <c r="G12" s="27"/>
      <c r="H12" s="29"/>
      <c r="I12" s="58"/>
      <c r="J12" s="17"/>
      <c r="K12" s="17"/>
      <c r="L12" s="17"/>
      <c r="M12" s="58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1970</v>
      </c>
      <c r="C13" s="27"/>
      <c r="D13" s="28"/>
      <c r="E13" s="27"/>
      <c r="F13" s="27"/>
      <c r="G13" s="27"/>
      <c r="H13" s="29"/>
      <c r="I13" s="58"/>
      <c r="J13" s="17"/>
      <c r="K13" s="17"/>
      <c r="L13" s="17"/>
      <c r="M13" s="58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7">
        <v>1971</v>
      </c>
      <c r="C14" s="27" t="s">
        <v>22</v>
      </c>
      <c r="D14" s="28" t="s">
        <v>23</v>
      </c>
      <c r="E14" s="27">
        <v>22</v>
      </c>
      <c r="F14" s="27">
        <v>1</v>
      </c>
      <c r="G14" s="27">
        <v>26</v>
      </c>
      <c r="H14" s="29">
        <v>7</v>
      </c>
      <c r="I14" s="58"/>
      <c r="J14" s="27" t="s">
        <v>24</v>
      </c>
      <c r="K14" s="17"/>
      <c r="L14" s="17" t="s">
        <v>81</v>
      </c>
      <c r="M14" s="58"/>
      <c r="N14" s="27"/>
      <c r="O14" s="27"/>
      <c r="P14" s="29"/>
      <c r="Q14" s="29"/>
      <c r="R14" s="30"/>
      <c r="S14" s="27"/>
      <c r="T14" s="16"/>
      <c r="U14" s="20"/>
    </row>
    <row r="15" spans="1:21" s="21" customFormat="1" ht="15" customHeight="1" x14ac:dyDescent="0.2">
      <c r="A15" s="1"/>
      <c r="B15" s="22">
        <v>1972</v>
      </c>
      <c r="C15" s="22" t="s">
        <v>24</v>
      </c>
      <c r="D15" s="23" t="s">
        <v>36</v>
      </c>
      <c r="E15" s="24"/>
      <c r="F15" s="24" t="s">
        <v>25</v>
      </c>
      <c r="G15" s="25"/>
      <c r="H15" s="26"/>
      <c r="I15" s="58"/>
      <c r="J15" s="17"/>
      <c r="K15" s="17"/>
      <c r="L15" s="17"/>
      <c r="M15" s="58"/>
      <c r="N15" s="22"/>
      <c r="O15" s="22">
        <v>1</v>
      </c>
      <c r="P15" s="26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1973</v>
      </c>
      <c r="C16" s="25"/>
      <c r="D16" s="23"/>
      <c r="E16" s="24"/>
      <c r="F16" s="24"/>
      <c r="G16" s="25"/>
      <c r="H16" s="26"/>
      <c r="I16" s="58"/>
      <c r="J16" s="17"/>
      <c r="K16" s="17"/>
      <c r="L16" s="17"/>
      <c r="M16" s="58"/>
      <c r="N16" s="22"/>
      <c r="O16" s="22"/>
      <c r="P16" s="26"/>
      <c r="Q16" s="26"/>
      <c r="R16" s="25"/>
      <c r="S16" s="22"/>
      <c r="T16" s="16"/>
      <c r="U16" s="20"/>
    </row>
    <row r="17" spans="1:31" s="21" customFormat="1" ht="15" customHeight="1" x14ac:dyDescent="0.2">
      <c r="A17" s="1"/>
      <c r="B17" s="22">
        <v>1974</v>
      </c>
      <c r="C17" s="25"/>
      <c r="D17" s="23"/>
      <c r="E17" s="24"/>
      <c r="F17" s="24"/>
      <c r="G17" s="25"/>
      <c r="H17" s="26"/>
      <c r="I17" s="58"/>
      <c r="J17" s="17"/>
      <c r="K17" s="17"/>
      <c r="L17" s="17"/>
      <c r="M17" s="58"/>
      <c r="N17" s="22"/>
      <c r="O17" s="22"/>
      <c r="P17" s="26"/>
      <c r="Q17" s="26"/>
      <c r="R17" s="25"/>
      <c r="S17" s="22"/>
      <c r="T17" s="16"/>
      <c r="U17" s="20"/>
    </row>
    <row r="18" spans="1:31" s="21" customFormat="1" ht="15" customHeight="1" x14ac:dyDescent="0.2">
      <c r="A18" s="1"/>
      <c r="B18" s="22">
        <v>1975</v>
      </c>
      <c r="C18" s="25" t="s">
        <v>83</v>
      </c>
      <c r="D18" s="125" t="s">
        <v>23</v>
      </c>
      <c r="E18" s="24"/>
      <c r="F18" s="24" t="s">
        <v>25</v>
      </c>
      <c r="G18" s="25"/>
      <c r="H18" s="26"/>
      <c r="I18" s="58"/>
      <c r="J18" s="17"/>
      <c r="K18" s="17"/>
      <c r="L18" s="17"/>
      <c r="M18" s="58"/>
      <c r="N18" s="22"/>
      <c r="O18" s="22"/>
      <c r="P18" s="26"/>
      <c r="Q18" s="26"/>
      <c r="R18" s="25"/>
      <c r="S18" s="22"/>
      <c r="T18" s="16"/>
      <c r="U18" s="20"/>
    </row>
    <row r="19" spans="1:31" s="21" customFormat="1" ht="15" customHeight="1" x14ac:dyDescent="0.2">
      <c r="A19" s="1"/>
      <c r="B19" s="16" t="s">
        <v>7</v>
      </c>
      <c r="C19" s="18"/>
      <c r="D19" s="15"/>
      <c r="E19" s="17">
        <v>22</v>
      </c>
      <c r="F19" s="17">
        <v>1</v>
      </c>
      <c r="G19" s="17">
        <v>26</v>
      </c>
      <c r="H19" s="17">
        <v>7</v>
      </c>
      <c r="I19" s="58"/>
      <c r="J19" s="17" t="s">
        <v>77</v>
      </c>
      <c r="K19" s="17" t="s">
        <v>78</v>
      </c>
      <c r="L19" s="17" t="s">
        <v>78</v>
      </c>
      <c r="M19" s="58"/>
      <c r="N19" s="17">
        <v>0</v>
      </c>
      <c r="O19" s="17">
        <v>1</v>
      </c>
      <c r="P19" s="17">
        <v>0</v>
      </c>
      <c r="Q19" s="17">
        <v>0</v>
      </c>
      <c r="R19" s="17">
        <v>0</v>
      </c>
      <c r="S19" s="17">
        <v>0</v>
      </c>
      <c r="T19" s="16"/>
      <c r="U19" s="20"/>
    </row>
    <row r="20" spans="1:31" s="21" customFormat="1" ht="15" customHeight="1" x14ac:dyDescent="0.2">
      <c r="A20" s="1"/>
      <c r="B20" s="28" t="s">
        <v>2</v>
      </c>
      <c r="C20" s="30"/>
      <c r="D20" s="31">
        <v>89</v>
      </c>
      <c r="E20" s="1"/>
      <c r="F20" s="1"/>
      <c r="G20" s="1"/>
      <c r="H20" s="1"/>
      <c r="I20" s="1"/>
      <c r="J20" s="1"/>
      <c r="K20" s="1"/>
      <c r="L20" s="1"/>
      <c r="M20" s="51"/>
      <c r="N20" s="1"/>
      <c r="O20" s="33"/>
      <c r="P20" s="20"/>
      <c r="Q20" s="1"/>
      <c r="R20" s="32"/>
      <c r="S20" s="1"/>
      <c r="T20" s="33"/>
      <c r="U20" s="20"/>
    </row>
    <row r="21" spans="1:3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4"/>
      <c r="P21" s="20"/>
      <c r="Q21" s="1"/>
      <c r="R21" s="1"/>
      <c r="S21" s="1"/>
      <c r="T21" s="34"/>
      <c r="U21" s="20"/>
    </row>
    <row r="22" spans="1:31" s="21" customFormat="1" ht="15" customHeight="1" x14ac:dyDescent="0.2">
      <c r="A22" s="1"/>
      <c r="B22" s="10" t="s">
        <v>12</v>
      </c>
      <c r="C22" s="12"/>
      <c r="D22" s="12"/>
      <c r="E22" s="12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6"/>
      <c r="U22" s="20"/>
    </row>
    <row r="23" spans="1:31" s="21" customFormat="1" ht="15" customHeight="1" x14ac:dyDescent="0.2">
      <c r="A23" s="1"/>
      <c r="B23" s="37" t="s">
        <v>10</v>
      </c>
      <c r="C23" s="38"/>
      <c r="D23" s="39" t="s">
        <v>27</v>
      </c>
      <c r="E23" s="39"/>
      <c r="F23" s="39"/>
      <c r="G23" s="39"/>
      <c r="H23" s="39"/>
      <c r="I23" s="123" t="s">
        <v>13</v>
      </c>
      <c r="J23" s="123"/>
      <c r="K23" s="40"/>
      <c r="L23" s="59" t="s">
        <v>28</v>
      </c>
      <c r="M23" s="40"/>
      <c r="N23" s="40"/>
      <c r="O23" s="40"/>
      <c r="P23" s="40"/>
      <c r="Q23" s="40"/>
      <c r="R23" s="40"/>
      <c r="S23" s="40"/>
      <c r="T23" s="41"/>
      <c r="U23" s="20"/>
    </row>
    <row r="24" spans="1:31" s="21" customFormat="1" ht="15" customHeight="1" x14ac:dyDescent="0.2">
      <c r="A24" s="1"/>
      <c r="B24" s="42" t="s">
        <v>79</v>
      </c>
      <c r="C24" s="43"/>
      <c r="D24" s="39" t="s">
        <v>27</v>
      </c>
      <c r="E24" s="39"/>
      <c r="F24" s="39"/>
      <c r="G24" s="39"/>
      <c r="H24" s="39"/>
      <c r="I24" s="123" t="s">
        <v>13</v>
      </c>
      <c r="J24" s="123"/>
      <c r="K24" s="40"/>
      <c r="L24" s="59" t="s">
        <v>28</v>
      </c>
      <c r="M24" s="40"/>
      <c r="N24" s="40"/>
      <c r="O24" s="40"/>
      <c r="P24" s="40"/>
      <c r="Q24" s="40"/>
      <c r="R24" s="40"/>
      <c r="S24" s="40"/>
      <c r="T24" s="41"/>
      <c r="U24" s="20"/>
    </row>
    <row r="25" spans="1:31" ht="15" customHeight="1" x14ac:dyDescent="0.2">
      <c r="B25" s="42" t="s">
        <v>80</v>
      </c>
      <c r="C25" s="43"/>
      <c r="D25" s="39" t="s">
        <v>29</v>
      </c>
      <c r="E25" s="39"/>
      <c r="F25" s="39"/>
      <c r="G25" s="39"/>
      <c r="H25" s="39"/>
      <c r="I25" s="123" t="s">
        <v>20</v>
      </c>
      <c r="J25" s="123"/>
      <c r="K25" s="40"/>
      <c r="L25" s="59" t="s">
        <v>30</v>
      </c>
      <c r="M25" s="40"/>
      <c r="N25" s="40"/>
      <c r="O25" s="40"/>
      <c r="P25" s="40"/>
      <c r="Q25" s="40"/>
      <c r="R25" s="40"/>
      <c r="S25" s="40"/>
      <c r="T25" s="41"/>
      <c r="U25" s="8"/>
    </row>
    <row r="26" spans="1:31" s="21" customFormat="1" ht="15" customHeight="1" x14ac:dyDescent="0.2">
      <c r="A26" s="1"/>
      <c r="B26" s="44" t="s">
        <v>11</v>
      </c>
      <c r="C26" s="45"/>
      <c r="D26" s="46" t="s">
        <v>31</v>
      </c>
      <c r="E26" s="46"/>
      <c r="F26" s="46"/>
      <c r="G26" s="46"/>
      <c r="H26" s="46"/>
      <c r="I26" s="124" t="s">
        <v>26</v>
      </c>
      <c r="J26" s="124"/>
      <c r="K26" s="47"/>
      <c r="L26" s="60" t="s">
        <v>32</v>
      </c>
      <c r="M26" s="47"/>
      <c r="N26" s="47"/>
      <c r="O26" s="47"/>
      <c r="P26" s="47"/>
      <c r="Q26" s="47"/>
      <c r="R26" s="47"/>
      <c r="S26" s="47"/>
      <c r="T26" s="48"/>
      <c r="U26" s="8"/>
    </row>
    <row r="27" spans="1:3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49"/>
      <c r="P27" s="20"/>
      <c r="Q27" s="1"/>
      <c r="R27" s="33"/>
      <c r="S27" s="1"/>
      <c r="T27" s="49"/>
      <c r="U27" s="20"/>
    </row>
    <row r="28" spans="1:31" ht="15" customHeight="1" x14ac:dyDescent="0.25">
      <c r="B28" s="1" t="s">
        <v>33</v>
      </c>
      <c r="C28" s="1"/>
      <c r="D28" s="1" t="s">
        <v>34</v>
      </c>
      <c r="E28" s="1"/>
      <c r="F28" s="1"/>
      <c r="G28" s="1"/>
      <c r="H28" s="1"/>
      <c r="I28" s="1"/>
      <c r="J28" s="1"/>
      <c r="K28" s="1"/>
      <c r="L28" s="1"/>
      <c r="M28" s="1"/>
      <c r="N28" s="50"/>
      <c r="O28" s="33"/>
      <c r="P28" s="1"/>
      <c r="Q28" s="1"/>
      <c r="R28" s="1"/>
      <c r="S28" s="50"/>
      <c r="T28" s="33"/>
      <c r="U28" s="1"/>
      <c r="V28" s="51"/>
      <c r="W28" s="1"/>
      <c r="X28" s="1"/>
      <c r="Y28" s="33"/>
      <c r="Z28" s="33"/>
      <c r="AA28" s="52"/>
      <c r="AB28" s="1"/>
      <c r="AC28" s="1"/>
      <c r="AD28" s="1"/>
      <c r="AE28" s="1"/>
    </row>
    <row r="29" spans="1:31" ht="15" customHeight="1" x14ac:dyDescent="0.2">
      <c r="B29" s="1"/>
      <c r="C29" s="8"/>
      <c r="D29" s="1" t="s">
        <v>35</v>
      </c>
      <c r="E29" s="1"/>
      <c r="F29" s="1"/>
      <c r="G29" s="1"/>
      <c r="H29" s="1"/>
      <c r="I29" s="1"/>
      <c r="J29" s="1"/>
      <c r="K29" s="1"/>
      <c r="L29" s="1"/>
      <c r="M29" s="33"/>
      <c r="N29" s="1"/>
      <c r="O29" s="49"/>
      <c r="P29" s="20"/>
      <c r="Q29" s="1"/>
      <c r="R29" s="33"/>
      <c r="S29" s="1"/>
      <c r="T29" s="49"/>
      <c r="U29" s="20"/>
    </row>
    <row r="30" spans="1:31" ht="15" customHeight="1" x14ac:dyDescent="0.25">
      <c r="B30" s="33"/>
      <c r="C30" s="33"/>
      <c r="D30" s="33"/>
      <c r="E30" s="33"/>
      <c r="F30" s="33"/>
      <c r="G30" s="33"/>
      <c r="H30" s="33"/>
      <c r="I30" s="1"/>
      <c r="J30" s="1"/>
      <c r="K30" s="1"/>
      <c r="L30" s="1"/>
      <c r="M30" s="1"/>
      <c r="N30" s="33"/>
      <c r="O30" s="33"/>
      <c r="P30" s="33"/>
      <c r="Q30" s="33"/>
      <c r="R30" s="33"/>
      <c r="S30" s="33"/>
      <c r="T30" s="53"/>
      <c r="U30" s="20"/>
    </row>
    <row r="31" spans="1:3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49"/>
      <c r="U31" s="20"/>
    </row>
    <row r="32" spans="1:3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4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4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4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4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3"/>
      <c r="S51" s="1"/>
      <c r="T51" s="4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3"/>
      <c r="S52" s="1"/>
      <c r="T52" s="4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3"/>
      <c r="S53" s="1"/>
      <c r="T53" s="4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3"/>
      <c r="S54" s="1"/>
      <c r="T54" s="49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3"/>
      <c r="S55" s="1"/>
      <c r="T55" s="49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3"/>
      <c r="S56" s="1"/>
      <c r="T56" s="49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3"/>
      <c r="S57" s="1"/>
      <c r="T57" s="49"/>
      <c r="U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21</v>
      </c>
      <c r="C1" s="3"/>
      <c r="D1" s="4"/>
      <c r="E1" s="5" t="s">
        <v>37</v>
      </c>
      <c r="F1" s="126"/>
      <c r="G1" s="64"/>
      <c r="H1" s="6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64"/>
      <c r="AD1" s="6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27" t="s">
        <v>84</v>
      </c>
      <c r="C2" s="61"/>
      <c r="D2" s="128"/>
      <c r="E2" s="13" t="s">
        <v>18</v>
      </c>
      <c r="F2" s="14"/>
      <c r="G2" s="14"/>
      <c r="H2" s="14"/>
      <c r="I2" s="129"/>
      <c r="J2" s="15"/>
      <c r="K2" s="130"/>
      <c r="L2" s="19" t="s">
        <v>85</v>
      </c>
      <c r="M2" s="14"/>
      <c r="N2" s="14"/>
      <c r="O2" s="131"/>
      <c r="P2" s="132"/>
      <c r="Q2" s="19" t="s">
        <v>86</v>
      </c>
      <c r="R2" s="14"/>
      <c r="S2" s="14"/>
      <c r="T2" s="14"/>
      <c r="U2" s="129"/>
      <c r="V2" s="131"/>
      <c r="W2" s="132"/>
      <c r="X2" s="133" t="s">
        <v>87</v>
      </c>
      <c r="Y2" s="134"/>
      <c r="Z2" s="125"/>
      <c r="AA2" s="13" t="s">
        <v>18</v>
      </c>
      <c r="AB2" s="14"/>
      <c r="AC2" s="14"/>
      <c r="AD2" s="14"/>
      <c r="AE2" s="129"/>
      <c r="AF2" s="15"/>
      <c r="AG2" s="130"/>
      <c r="AH2" s="19" t="s">
        <v>88</v>
      </c>
      <c r="AI2" s="14"/>
      <c r="AJ2" s="14"/>
      <c r="AK2" s="131"/>
      <c r="AL2" s="132"/>
      <c r="AM2" s="19" t="s">
        <v>86</v>
      </c>
      <c r="AN2" s="14"/>
      <c r="AO2" s="14"/>
      <c r="AP2" s="14"/>
      <c r="AQ2" s="129"/>
      <c r="AR2" s="131"/>
      <c r="AS2" s="13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69</v>
      </c>
      <c r="K3" s="135"/>
      <c r="L3" s="17" t="s">
        <v>5</v>
      </c>
      <c r="M3" s="17" t="s">
        <v>6</v>
      </c>
      <c r="N3" s="17" t="s">
        <v>39</v>
      </c>
      <c r="O3" s="17" t="s">
        <v>53</v>
      </c>
      <c r="P3" s="33"/>
      <c r="Q3" s="17" t="s">
        <v>3</v>
      </c>
      <c r="R3" s="17" t="s">
        <v>8</v>
      </c>
      <c r="S3" s="15" t="s">
        <v>5</v>
      </c>
      <c r="T3" s="17" t="s">
        <v>6</v>
      </c>
      <c r="U3" s="17" t="s">
        <v>53</v>
      </c>
      <c r="V3" s="17" t="s">
        <v>69</v>
      </c>
      <c r="W3" s="135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17" t="s">
        <v>69</v>
      </c>
      <c r="AG3" s="135"/>
      <c r="AH3" s="17" t="s">
        <v>5</v>
      </c>
      <c r="AI3" s="17" t="s">
        <v>6</v>
      </c>
      <c r="AJ3" s="17" t="s">
        <v>39</v>
      </c>
      <c r="AK3" s="17" t="s">
        <v>53</v>
      </c>
      <c r="AL3" s="33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53</v>
      </c>
      <c r="AR3" s="17" t="s">
        <v>69</v>
      </c>
      <c r="AS3" s="13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7"/>
      <c r="C4" s="30"/>
      <c r="D4" s="28"/>
      <c r="E4" s="27"/>
      <c r="F4" s="27"/>
      <c r="G4" s="27"/>
      <c r="H4" s="29"/>
      <c r="I4" s="27"/>
      <c r="J4" s="136"/>
      <c r="K4" s="34"/>
      <c r="L4" s="137"/>
      <c r="M4" s="17"/>
      <c r="N4" s="17"/>
      <c r="O4" s="17"/>
      <c r="P4" s="33"/>
      <c r="Q4" s="27"/>
      <c r="R4" s="27"/>
      <c r="S4" s="29"/>
      <c r="T4" s="27"/>
      <c r="U4" s="27"/>
      <c r="V4" s="138"/>
      <c r="W4" s="34"/>
      <c r="X4" s="27">
        <v>1961</v>
      </c>
      <c r="Y4" s="30" t="s">
        <v>38</v>
      </c>
      <c r="Z4" s="28" t="s">
        <v>23</v>
      </c>
      <c r="AA4" s="27"/>
      <c r="AB4" s="27"/>
      <c r="AC4" s="27"/>
      <c r="AD4" s="29"/>
      <c r="AE4" s="27"/>
      <c r="AF4" s="136"/>
      <c r="AG4" s="34"/>
      <c r="AH4" s="17"/>
      <c r="AI4" s="17"/>
      <c r="AJ4" s="17"/>
      <c r="AK4" s="17"/>
      <c r="AL4" s="33"/>
      <c r="AM4" s="27"/>
      <c r="AN4" s="27"/>
      <c r="AO4" s="27"/>
      <c r="AP4" s="27"/>
      <c r="AQ4" s="27"/>
      <c r="AR4" s="139"/>
      <c r="AS4" s="140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7"/>
      <c r="C5" s="30"/>
      <c r="D5" s="28"/>
      <c r="E5" s="27"/>
      <c r="F5" s="27"/>
      <c r="G5" s="27"/>
      <c r="H5" s="29"/>
      <c r="I5" s="27"/>
      <c r="J5" s="136"/>
      <c r="K5" s="34"/>
      <c r="L5" s="137"/>
      <c r="M5" s="17"/>
      <c r="N5" s="17"/>
      <c r="O5" s="17"/>
      <c r="P5" s="33"/>
      <c r="Q5" s="27"/>
      <c r="R5" s="27"/>
      <c r="S5" s="29"/>
      <c r="T5" s="27"/>
      <c r="U5" s="27"/>
      <c r="V5" s="138"/>
      <c r="W5" s="34"/>
      <c r="X5" s="27">
        <v>1962</v>
      </c>
      <c r="Y5" s="30" t="s">
        <v>38</v>
      </c>
      <c r="Z5" s="28" t="s">
        <v>23</v>
      </c>
      <c r="AA5" s="27"/>
      <c r="AB5" s="27"/>
      <c r="AC5" s="27"/>
      <c r="AD5" s="29"/>
      <c r="AE5" s="27"/>
      <c r="AF5" s="136"/>
      <c r="AG5" s="34"/>
      <c r="AH5" s="17"/>
      <c r="AI5" s="17"/>
      <c r="AJ5" s="17"/>
      <c r="AK5" s="17"/>
      <c r="AL5" s="33"/>
      <c r="AM5" s="27"/>
      <c r="AN5" s="27"/>
      <c r="AO5" s="27"/>
      <c r="AP5" s="27"/>
      <c r="AQ5" s="27"/>
      <c r="AR5" s="139"/>
      <c r="AS5" s="14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7"/>
      <c r="C6" s="30"/>
      <c r="D6" s="28"/>
      <c r="E6" s="27"/>
      <c r="F6" s="27"/>
      <c r="G6" s="27"/>
      <c r="H6" s="29"/>
      <c r="I6" s="27"/>
      <c r="J6" s="136"/>
      <c r="K6" s="34"/>
      <c r="L6" s="137"/>
      <c r="M6" s="17"/>
      <c r="N6" s="17"/>
      <c r="O6" s="17"/>
      <c r="P6" s="33"/>
      <c r="Q6" s="27"/>
      <c r="R6" s="27"/>
      <c r="S6" s="29"/>
      <c r="T6" s="27"/>
      <c r="U6" s="27"/>
      <c r="V6" s="138"/>
      <c r="W6" s="34"/>
      <c r="X6" s="27">
        <v>1963</v>
      </c>
      <c r="Y6" s="30" t="s">
        <v>22</v>
      </c>
      <c r="Z6" s="28" t="s">
        <v>23</v>
      </c>
      <c r="AA6" s="27"/>
      <c r="AB6" s="27"/>
      <c r="AC6" s="27"/>
      <c r="AD6" s="29"/>
      <c r="AE6" s="27"/>
      <c r="AF6" s="136"/>
      <c r="AG6" s="34"/>
      <c r="AH6" s="17"/>
      <c r="AI6" s="17"/>
      <c r="AJ6" s="17"/>
      <c r="AK6" s="17"/>
      <c r="AL6" s="33"/>
      <c r="AM6" s="27"/>
      <c r="AN6" s="27"/>
      <c r="AO6" s="27"/>
      <c r="AP6" s="27"/>
      <c r="AQ6" s="27"/>
      <c r="AR6" s="139"/>
      <c r="AS6" s="14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7"/>
      <c r="C7" s="30"/>
      <c r="D7" s="28"/>
      <c r="E7" s="27"/>
      <c r="F7" s="27"/>
      <c r="G7" s="27"/>
      <c r="H7" s="29"/>
      <c r="I7" s="27"/>
      <c r="J7" s="136"/>
      <c r="K7" s="34"/>
      <c r="L7" s="137"/>
      <c r="M7" s="17"/>
      <c r="N7" s="17"/>
      <c r="O7" s="17"/>
      <c r="P7" s="33"/>
      <c r="Q7" s="27"/>
      <c r="R7" s="27"/>
      <c r="S7" s="29"/>
      <c r="T7" s="27"/>
      <c r="U7" s="27"/>
      <c r="V7" s="138"/>
      <c r="W7" s="34"/>
      <c r="X7" s="27">
        <v>1964</v>
      </c>
      <c r="Y7" s="30" t="s">
        <v>76</v>
      </c>
      <c r="Z7" s="28" t="s">
        <v>23</v>
      </c>
      <c r="AA7" s="27"/>
      <c r="AB7" s="27"/>
      <c r="AC7" s="27"/>
      <c r="AD7" s="29"/>
      <c r="AE7" s="27"/>
      <c r="AF7" s="136"/>
      <c r="AG7" s="34"/>
      <c r="AH7" s="17"/>
      <c r="AI7" s="17"/>
      <c r="AJ7" s="17"/>
      <c r="AK7" s="17"/>
      <c r="AL7" s="33"/>
      <c r="AM7" s="27"/>
      <c r="AN7" s="27"/>
      <c r="AO7" s="27"/>
      <c r="AP7" s="27"/>
      <c r="AQ7" s="27"/>
      <c r="AR7" s="139"/>
      <c r="AS7" s="140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7"/>
      <c r="C8" s="30"/>
      <c r="D8" s="28"/>
      <c r="E8" s="27"/>
      <c r="F8" s="27"/>
      <c r="G8" s="27"/>
      <c r="H8" s="29"/>
      <c r="I8" s="27"/>
      <c r="J8" s="136"/>
      <c r="K8" s="34"/>
      <c r="L8" s="137"/>
      <c r="M8" s="17"/>
      <c r="N8" s="17"/>
      <c r="O8" s="17"/>
      <c r="P8" s="33"/>
      <c r="Q8" s="27"/>
      <c r="R8" s="27"/>
      <c r="S8" s="29"/>
      <c r="T8" s="27"/>
      <c r="U8" s="27"/>
      <c r="V8" s="138"/>
      <c r="W8" s="34"/>
      <c r="X8" s="27"/>
      <c r="Y8" s="30"/>
      <c r="Z8" s="28"/>
      <c r="AA8" s="27"/>
      <c r="AB8" s="27"/>
      <c r="AC8" s="27"/>
      <c r="AD8" s="29"/>
      <c r="AE8" s="27"/>
      <c r="AF8" s="136"/>
      <c r="AG8" s="34"/>
      <c r="AH8" s="17"/>
      <c r="AI8" s="17"/>
      <c r="AJ8" s="17"/>
      <c r="AK8" s="17"/>
      <c r="AL8" s="33"/>
      <c r="AM8" s="27"/>
      <c r="AN8" s="27"/>
      <c r="AO8" s="27"/>
      <c r="AP8" s="27"/>
      <c r="AQ8" s="27"/>
      <c r="AR8" s="139"/>
      <c r="AS8" s="140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7"/>
      <c r="C9" s="30"/>
      <c r="D9" s="28"/>
      <c r="E9" s="27"/>
      <c r="F9" s="27"/>
      <c r="G9" s="27"/>
      <c r="H9" s="29"/>
      <c r="I9" s="27"/>
      <c r="J9" s="136"/>
      <c r="K9" s="34"/>
      <c r="L9" s="137"/>
      <c r="M9" s="17"/>
      <c r="N9" s="17"/>
      <c r="O9" s="17"/>
      <c r="P9" s="33"/>
      <c r="Q9" s="27"/>
      <c r="R9" s="27"/>
      <c r="S9" s="29"/>
      <c r="T9" s="27"/>
      <c r="U9" s="27"/>
      <c r="V9" s="138"/>
      <c r="W9" s="34"/>
      <c r="X9" s="27">
        <v>1972</v>
      </c>
      <c r="Y9" s="30" t="s">
        <v>24</v>
      </c>
      <c r="Z9" s="28" t="s">
        <v>36</v>
      </c>
      <c r="AA9" s="27"/>
      <c r="AB9" s="27"/>
      <c r="AC9" s="27"/>
      <c r="AD9" s="29"/>
      <c r="AE9" s="27"/>
      <c r="AF9" s="136"/>
      <c r="AG9" s="34"/>
      <c r="AH9" s="17"/>
      <c r="AI9" s="17"/>
      <c r="AJ9" s="17"/>
      <c r="AK9" s="17"/>
      <c r="AL9" s="33"/>
      <c r="AM9" s="27"/>
      <c r="AN9" s="27"/>
      <c r="AO9" s="27"/>
      <c r="AP9" s="27"/>
      <c r="AQ9" s="27"/>
      <c r="AR9" s="139"/>
      <c r="AS9" s="14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7"/>
      <c r="C10" s="30"/>
      <c r="D10" s="28"/>
      <c r="E10" s="27"/>
      <c r="F10" s="27"/>
      <c r="G10" s="27"/>
      <c r="H10" s="29"/>
      <c r="I10" s="27"/>
      <c r="J10" s="136"/>
      <c r="K10" s="34"/>
      <c r="L10" s="137"/>
      <c r="M10" s="17"/>
      <c r="N10" s="17"/>
      <c r="O10" s="17"/>
      <c r="P10" s="33"/>
      <c r="Q10" s="27"/>
      <c r="R10" s="27"/>
      <c r="S10" s="29"/>
      <c r="T10" s="27"/>
      <c r="U10" s="27"/>
      <c r="V10" s="138"/>
      <c r="W10" s="34"/>
      <c r="X10" s="27"/>
      <c r="Y10" s="30"/>
      <c r="Z10" s="28"/>
      <c r="AA10" s="27"/>
      <c r="AB10" s="27"/>
      <c r="AC10" s="27"/>
      <c r="AD10" s="29"/>
      <c r="AE10" s="27"/>
      <c r="AF10" s="136"/>
      <c r="AG10" s="34"/>
      <c r="AH10" s="17"/>
      <c r="AI10" s="17"/>
      <c r="AJ10" s="17"/>
      <c r="AK10" s="17"/>
      <c r="AL10" s="33"/>
      <c r="AM10" s="27"/>
      <c r="AN10" s="27"/>
      <c r="AO10" s="27"/>
      <c r="AP10" s="27"/>
      <c r="AQ10" s="27"/>
      <c r="AR10" s="139"/>
      <c r="AS10" s="140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7"/>
      <c r="C11" s="30"/>
      <c r="D11" s="28"/>
      <c r="E11" s="27"/>
      <c r="F11" s="27"/>
      <c r="G11" s="27"/>
      <c r="H11" s="29"/>
      <c r="I11" s="27"/>
      <c r="J11" s="136"/>
      <c r="K11" s="34"/>
      <c r="L11" s="137"/>
      <c r="M11" s="17"/>
      <c r="N11" s="17"/>
      <c r="O11" s="17"/>
      <c r="P11" s="33"/>
      <c r="Q11" s="27"/>
      <c r="R11" s="27"/>
      <c r="S11" s="29"/>
      <c r="T11" s="27"/>
      <c r="U11" s="27"/>
      <c r="V11" s="138"/>
      <c r="W11" s="34"/>
      <c r="X11" s="27">
        <v>1975</v>
      </c>
      <c r="Y11" s="30" t="s">
        <v>83</v>
      </c>
      <c r="Z11" s="28" t="s">
        <v>23</v>
      </c>
      <c r="AA11" s="27">
        <v>18</v>
      </c>
      <c r="AB11" s="27">
        <v>1</v>
      </c>
      <c r="AC11" s="27">
        <v>29</v>
      </c>
      <c r="AD11" s="29">
        <v>18</v>
      </c>
      <c r="AE11" s="27"/>
      <c r="AF11" s="136"/>
      <c r="AG11" s="34"/>
      <c r="AH11" s="17" t="s">
        <v>76</v>
      </c>
      <c r="AI11" s="17"/>
      <c r="AJ11" s="17" t="s">
        <v>22</v>
      </c>
      <c r="AK11" s="17"/>
      <c r="AL11" s="33"/>
      <c r="AM11" s="27"/>
      <c r="AN11" s="27"/>
      <c r="AO11" s="27"/>
      <c r="AP11" s="27"/>
      <c r="AQ11" s="27"/>
      <c r="AR11" s="139"/>
      <c r="AS11" s="140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7"/>
      <c r="C12" s="30"/>
      <c r="D12" s="28"/>
      <c r="E12" s="27"/>
      <c r="F12" s="27"/>
      <c r="G12" s="27"/>
      <c r="H12" s="29"/>
      <c r="I12" s="27"/>
      <c r="J12" s="136"/>
      <c r="K12" s="34"/>
      <c r="L12" s="137"/>
      <c r="M12" s="17"/>
      <c r="N12" s="17"/>
      <c r="O12" s="17"/>
      <c r="P12" s="33"/>
      <c r="Q12" s="27"/>
      <c r="R12" s="27"/>
      <c r="S12" s="29"/>
      <c r="T12" s="27"/>
      <c r="U12" s="27"/>
      <c r="V12" s="138"/>
      <c r="W12" s="34"/>
      <c r="X12" s="27"/>
      <c r="Y12" s="30"/>
      <c r="Z12" s="28"/>
      <c r="AA12" s="27"/>
      <c r="AB12" s="27"/>
      <c r="AC12" s="27"/>
      <c r="AD12" s="29"/>
      <c r="AE12" s="27"/>
      <c r="AF12" s="136"/>
      <c r="AG12" s="34"/>
      <c r="AH12" s="17"/>
      <c r="AI12" s="17"/>
      <c r="AJ12" s="17"/>
      <c r="AK12" s="17"/>
      <c r="AL12" s="33"/>
      <c r="AM12" s="27"/>
      <c r="AN12" s="27"/>
      <c r="AO12" s="27"/>
      <c r="AP12" s="27"/>
      <c r="AQ12" s="27"/>
      <c r="AR12" s="139"/>
      <c r="AS12" s="140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7"/>
      <c r="C13" s="30"/>
      <c r="D13" s="28"/>
      <c r="E13" s="27"/>
      <c r="F13" s="27"/>
      <c r="G13" s="27"/>
      <c r="H13" s="29"/>
      <c r="I13" s="27"/>
      <c r="J13" s="136"/>
      <c r="K13" s="34"/>
      <c r="L13" s="137"/>
      <c r="M13" s="17"/>
      <c r="N13" s="17"/>
      <c r="O13" s="17"/>
      <c r="P13" s="33"/>
      <c r="Q13" s="27"/>
      <c r="R13" s="27"/>
      <c r="S13" s="29"/>
      <c r="T13" s="27"/>
      <c r="U13" s="27"/>
      <c r="V13" s="138"/>
      <c r="W13" s="34"/>
      <c r="X13" s="27"/>
      <c r="Y13" s="30"/>
      <c r="Z13" s="28"/>
      <c r="AA13" s="27"/>
      <c r="AB13" s="27"/>
      <c r="AC13" s="27"/>
      <c r="AD13" s="29"/>
      <c r="AE13" s="27"/>
      <c r="AF13" s="136"/>
      <c r="AG13" s="34"/>
      <c r="AH13" s="17"/>
      <c r="AI13" s="17"/>
      <c r="AJ13" s="17"/>
      <c r="AK13" s="17"/>
      <c r="AL13" s="33"/>
      <c r="AM13" s="27"/>
      <c r="AN13" s="27"/>
      <c r="AO13" s="27"/>
      <c r="AP13" s="27"/>
      <c r="AQ13" s="27"/>
      <c r="AR13" s="139"/>
      <c r="AS13" s="140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67" t="s">
        <v>89</v>
      </c>
      <c r="C14" s="71"/>
      <c r="D14" s="70"/>
      <c r="E14" s="69">
        <f>SUM(E4:E13)</f>
        <v>0</v>
      </c>
      <c r="F14" s="69">
        <f>SUM(F4:F13)</f>
        <v>0</v>
      </c>
      <c r="G14" s="69">
        <f>SUM(G4:G13)</f>
        <v>0</v>
      </c>
      <c r="H14" s="69">
        <f>SUM(H4:H13)</f>
        <v>0</v>
      </c>
      <c r="I14" s="69">
        <f>SUM(I4:I13)</f>
        <v>0</v>
      </c>
      <c r="J14" s="141">
        <v>0</v>
      </c>
      <c r="K14" s="130">
        <f>SUM(K4:K13)</f>
        <v>0</v>
      </c>
      <c r="L14" s="19"/>
      <c r="M14" s="129"/>
      <c r="N14" s="142"/>
      <c r="O14" s="143"/>
      <c r="P14" s="33"/>
      <c r="Q14" s="69">
        <f>SUM(Q4:Q13)</f>
        <v>0</v>
      </c>
      <c r="R14" s="69">
        <f>SUM(R4:R13)</f>
        <v>0</v>
      </c>
      <c r="S14" s="69">
        <f>SUM(S4:S13)</f>
        <v>0</v>
      </c>
      <c r="T14" s="69">
        <f>SUM(T4:T13)</f>
        <v>0</v>
      </c>
      <c r="U14" s="69">
        <f>SUM(U4:U13)</f>
        <v>0</v>
      </c>
      <c r="V14" s="144">
        <v>0</v>
      </c>
      <c r="W14" s="130">
        <f>SUM(W4:W13)</f>
        <v>0</v>
      </c>
      <c r="X14" s="16" t="s">
        <v>89</v>
      </c>
      <c r="Y14" s="18"/>
      <c r="Z14" s="15"/>
      <c r="AA14" s="69">
        <f>SUM(AA4:AA13)</f>
        <v>18</v>
      </c>
      <c r="AB14" s="69">
        <f>SUM(AB4:AB13)</f>
        <v>1</v>
      </c>
      <c r="AC14" s="69">
        <f>SUM(AC4:AC13)</f>
        <v>29</v>
      </c>
      <c r="AD14" s="69">
        <f>SUM(AD4:AD13)</f>
        <v>18</v>
      </c>
      <c r="AE14" s="69">
        <f>SUM(AE4:AE13)</f>
        <v>0</v>
      </c>
      <c r="AF14" s="141">
        <v>0</v>
      </c>
      <c r="AG14" s="130">
        <f>SUM(AG4:AG13)</f>
        <v>0</v>
      </c>
      <c r="AH14" s="19"/>
      <c r="AI14" s="129"/>
      <c r="AJ14" s="142"/>
      <c r="AK14" s="143"/>
      <c r="AL14" s="33"/>
      <c r="AM14" s="69">
        <f>SUM(AM4:AM13)</f>
        <v>0</v>
      </c>
      <c r="AN14" s="69">
        <f>SUM(AN4:AN13)</f>
        <v>0</v>
      </c>
      <c r="AO14" s="69">
        <f>SUM(AO4:AO13)</f>
        <v>0</v>
      </c>
      <c r="AP14" s="69">
        <f>SUM(AP4:AP13)</f>
        <v>0</v>
      </c>
      <c r="AQ14" s="69">
        <f>SUM(AQ4:AQ13)</f>
        <v>0</v>
      </c>
      <c r="AR14" s="141">
        <v>0</v>
      </c>
      <c r="AS14" s="135">
        <f>SUM(AS4:AS13)</f>
        <v>0</v>
      </c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"/>
      <c r="C15" s="1"/>
      <c r="D15" s="1"/>
      <c r="E15" s="1"/>
      <c r="F15" s="1"/>
      <c r="G15" s="1"/>
      <c r="H15" s="1"/>
      <c r="I15" s="1"/>
      <c r="J15" s="50"/>
      <c r="K15" s="34"/>
      <c r="L15" s="33"/>
      <c r="M15" s="33"/>
      <c r="N15" s="33"/>
      <c r="O15" s="33"/>
      <c r="P15" s="1"/>
      <c r="Q15" s="1"/>
      <c r="R15" s="51"/>
      <c r="S15" s="1"/>
      <c r="T15" s="1"/>
      <c r="U15" s="33"/>
      <c r="V15" s="33"/>
      <c r="W15" s="34"/>
      <c r="X15" s="1"/>
      <c r="Y15" s="1"/>
      <c r="Z15" s="1"/>
      <c r="AA15" s="1"/>
      <c r="AB15" s="1"/>
      <c r="AC15" s="1"/>
      <c r="AD15" s="1"/>
      <c r="AE15" s="1"/>
      <c r="AF15" s="50"/>
      <c r="AG15" s="34"/>
      <c r="AH15" s="33"/>
      <c r="AI15" s="33"/>
      <c r="AJ15" s="33"/>
      <c r="AK15" s="33"/>
      <c r="AL15" s="1"/>
      <c r="AM15" s="1"/>
      <c r="AN15" s="51"/>
      <c r="AO15" s="1"/>
      <c r="AP15" s="1"/>
      <c r="AQ15" s="33"/>
      <c r="AR15" s="33"/>
      <c r="AS15" s="34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45" t="s">
        <v>90</v>
      </c>
      <c r="C16" s="146"/>
      <c r="D16" s="147"/>
      <c r="E16" s="15" t="s">
        <v>3</v>
      </c>
      <c r="F16" s="17" t="s">
        <v>8</v>
      </c>
      <c r="G16" s="15" t="s">
        <v>5</v>
      </c>
      <c r="H16" s="17" t="s">
        <v>6</v>
      </c>
      <c r="I16" s="17" t="s">
        <v>53</v>
      </c>
      <c r="J16" s="17" t="s">
        <v>69</v>
      </c>
      <c r="K16" s="33"/>
      <c r="L16" s="17" t="s">
        <v>91</v>
      </c>
      <c r="M16" s="17" t="s">
        <v>92</v>
      </c>
      <c r="N16" s="17" t="s">
        <v>93</v>
      </c>
      <c r="O16" s="17" t="s">
        <v>94</v>
      </c>
      <c r="Q16" s="51"/>
      <c r="R16" s="51" t="s">
        <v>33</v>
      </c>
      <c r="S16" s="51"/>
      <c r="T16" s="1" t="s">
        <v>34</v>
      </c>
      <c r="U16" s="33"/>
      <c r="V16" s="34"/>
      <c r="W16" s="34"/>
      <c r="X16" s="148"/>
      <c r="Y16" s="148"/>
      <c r="Z16" s="148"/>
      <c r="AA16" s="148"/>
      <c r="AB16" s="148"/>
      <c r="AC16" s="51"/>
      <c r="AD16" s="51"/>
      <c r="AE16" s="51"/>
      <c r="AF16" s="1"/>
      <c r="AG16" s="1"/>
      <c r="AH16" s="1"/>
      <c r="AI16" s="1"/>
      <c r="AJ16" s="1"/>
      <c r="AK16" s="1"/>
      <c r="AM16" s="34"/>
      <c r="AN16" s="148"/>
      <c r="AO16" s="148"/>
      <c r="AP16" s="148"/>
      <c r="AQ16" s="148"/>
      <c r="AR16" s="148"/>
      <c r="AS16" s="14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0" t="s">
        <v>95</v>
      </c>
      <c r="C17" s="12"/>
      <c r="D17" s="2"/>
      <c r="E17" s="149">
        <v>22</v>
      </c>
      <c r="F17" s="149">
        <v>1</v>
      </c>
      <c r="G17" s="149">
        <v>26</v>
      </c>
      <c r="H17" s="149">
        <v>7</v>
      </c>
      <c r="I17" s="149">
        <v>0</v>
      </c>
      <c r="J17" s="150">
        <v>0</v>
      </c>
      <c r="K17" s="1" t="e">
        <f>PRODUCT(I17/J17)</f>
        <v>#DIV/0!</v>
      </c>
      <c r="L17" s="151">
        <f>PRODUCT((F17+G17)/E17)</f>
        <v>1.2272727272727273</v>
      </c>
      <c r="M17" s="151">
        <f>PRODUCT(H17/E17)</f>
        <v>0.31818181818181818</v>
      </c>
      <c r="N17" s="151">
        <f>PRODUCT((F17+G17+H17)/E17)</f>
        <v>1.5454545454545454</v>
      </c>
      <c r="O17" s="151">
        <f>PRODUCT(I17/E17)</f>
        <v>0</v>
      </c>
      <c r="Q17" s="51"/>
      <c r="R17" s="51"/>
      <c r="S17" s="51"/>
      <c r="T17" s="1" t="s">
        <v>35</v>
      </c>
      <c r="U17" s="1"/>
      <c r="V17" s="1"/>
      <c r="W17" s="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1"/>
      <c r="AL17" s="1"/>
      <c r="AM17" s="1"/>
      <c r="AN17" s="51"/>
      <c r="AO17" s="51"/>
      <c r="AP17" s="51"/>
      <c r="AQ17" s="51"/>
      <c r="AR17" s="51"/>
      <c r="AS17" s="5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152" t="s">
        <v>84</v>
      </c>
      <c r="C18" s="153"/>
      <c r="D18" s="154"/>
      <c r="E18" s="149">
        <f>PRODUCT(E14+Q14)</f>
        <v>0</v>
      </c>
      <c r="F18" s="149">
        <f>PRODUCT(F14+R14)</f>
        <v>0</v>
      </c>
      <c r="G18" s="149">
        <f>PRODUCT(G14+S14)</f>
        <v>0</v>
      </c>
      <c r="H18" s="149">
        <f>PRODUCT(H14+T14)</f>
        <v>0</v>
      </c>
      <c r="I18" s="149">
        <f>PRODUCT(I14+U14)</f>
        <v>0</v>
      </c>
      <c r="J18" s="150">
        <v>0</v>
      </c>
      <c r="K18" s="1">
        <f>PRODUCT(K14+W14)</f>
        <v>0</v>
      </c>
      <c r="L18" s="151">
        <v>0</v>
      </c>
      <c r="M18" s="151">
        <v>0</v>
      </c>
      <c r="N18" s="151">
        <v>0</v>
      </c>
      <c r="O18" s="151">
        <v>0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24" t="s">
        <v>87</v>
      </c>
      <c r="C19" s="25"/>
      <c r="D19" s="26"/>
      <c r="E19" s="149">
        <f>PRODUCT(AA14+AM14)</f>
        <v>18</v>
      </c>
      <c r="F19" s="149">
        <f>PRODUCT(AB14+AN14)</f>
        <v>1</v>
      </c>
      <c r="G19" s="149">
        <f>PRODUCT(AC14+AO14)</f>
        <v>29</v>
      </c>
      <c r="H19" s="149">
        <f>PRODUCT(AD14+AP14)</f>
        <v>18</v>
      </c>
      <c r="I19" s="149">
        <f>PRODUCT(AE14+AQ14)</f>
        <v>0</v>
      </c>
      <c r="J19" s="150">
        <v>0</v>
      </c>
      <c r="K19" s="33">
        <f>PRODUCT(AG14+AS14)</f>
        <v>0</v>
      </c>
      <c r="L19" s="151">
        <f>PRODUCT((F19+G19)/E19)</f>
        <v>1.6666666666666667</v>
      </c>
      <c r="M19" s="151">
        <f>PRODUCT(H19/E19)</f>
        <v>1</v>
      </c>
      <c r="N19" s="151">
        <f>PRODUCT((F19+G19+H19)/E19)</f>
        <v>2.6666666666666665</v>
      </c>
      <c r="O19" s="151">
        <f>PRODUCT(I19/E19)</f>
        <v>0</v>
      </c>
      <c r="Q19" s="51"/>
      <c r="R19" s="51"/>
      <c r="S19" s="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1"/>
      <c r="AL19" s="33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155" t="s">
        <v>89</v>
      </c>
      <c r="C20" s="93"/>
      <c r="D20" s="156"/>
      <c r="E20" s="149">
        <f>SUM(E17:E19)</f>
        <v>40</v>
      </c>
      <c r="F20" s="149">
        <f t="shared" ref="F20:I20" si="0">SUM(F17:F19)</f>
        <v>2</v>
      </c>
      <c r="G20" s="149">
        <f t="shared" si="0"/>
        <v>55</v>
      </c>
      <c r="H20" s="149">
        <f t="shared" si="0"/>
        <v>25</v>
      </c>
      <c r="I20" s="149">
        <f t="shared" si="0"/>
        <v>0</v>
      </c>
      <c r="J20" s="150">
        <v>0</v>
      </c>
      <c r="K20" s="1" t="e">
        <f>SUM(K17:K19)</f>
        <v>#DIV/0!</v>
      </c>
      <c r="L20" s="151">
        <f>PRODUCT((F20+G20)/E20)</f>
        <v>1.425</v>
      </c>
      <c r="M20" s="151">
        <f>PRODUCT(H20/E20)</f>
        <v>0.625</v>
      </c>
      <c r="N20" s="151">
        <f>PRODUCT((F20+G20+H20)/E20)</f>
        <v>2.0499999999999998</v>
      </c>
      <c r="O20" s="151">
        <f>PRODUCT(I20/E20)</f>
        <v>0</v>
      </c>
      <c r="Q20" s="33"/>
      <c r="R20" s="33"/>
      <c r="S20" s="33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33"/>
      <c r="F21" s="33"/>
      <c r="G21" s="33"/>
      <c r="H21" s="33"/>
      <c r="I21" s="33"/>
      <c r="J21" s="1"/>
      <c r="K21" s="1"/>
      <c r="L21" s="33"/>
      <c r="M21" s="33"/>
      <c r="N21" s="33"/>
      <c r="O21" s="33"/>
      <c r="P21" s="1"/>
      <c r="Q21" s="1"/>
      <c r="R21" s="1"/>
      <c r="S21" s="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3"/>
      <c r="R93" s="33"/>
      <c r="S93" s="33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1"/>
      <c r="AL93" s="3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3"/>
      <c r="R94" s="33"/>
      <c r="S94" s="33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1"/>
      <c r="AL94" s="3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1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1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1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1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1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1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1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1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1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1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1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1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1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1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1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1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1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1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1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1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1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1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1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1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1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1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1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1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1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1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1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1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1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1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1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1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1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1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1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1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1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1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1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1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1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1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1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1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1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1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1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1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1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1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1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1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1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1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1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1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1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1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1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1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1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1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1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1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1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1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1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1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1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1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1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3"/>
      <c r="R170" s="33"/>
      <c r="S170" s="33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1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3"/>
      <c r="R171" s="33"/>
      <c r="S171" s="33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1"/>
      <c r="AL171" s="3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3"/>
      <c r="R172" s="33"/>
      <c r="S172" s="33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1"/>
      <c r="AL172" s="3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3"/>
      <c r="R173" s="33"/>
      <c r="S173" s="33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1"/>
      <c r="AL173" s="3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3"/>
      <c r="R174" s="33"/>
      <c r="S174" s="33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1"/>
      <c r="AL174" s="3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3"/>
      <c r="R175" s="33"/>
      <c r="S175" s="33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1"/>
      <c r="AL175" s="3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33"/>
      <c r="R176" s="33"/>
      <c r="S176" s="33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1"/>
      <c r="AL176" s="33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33"/>
      <c r="R177" s="33"/>
      <c r="S177" s="33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1"/>
      <c r="AL177" s="33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L178"/>
      <c r="M178"/>
      <c r="N178"/>
      <c r="O178"/>
      <c r="P178"/>
      <c r="Q178" s="33"/>
      <c r="R178" s="33"/>
      <c r="S178" s="33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1"/>
      <c r="AL178" s="33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L179"/>
      <c r="M179"/>
      <c r="N179"/>
      <c r="O179"/>
      <c r="P179"/>
      <c r="Q179" s="33"/>
      <c r="R179" s="33"/>
      <c r="S179" s="33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1"/>
      <c r="AL179" s="33"/>
    </row>
    <row r="180" spans="1:57" ht="14.25" x14ac:dyDescent="0.2">
      <c r="L180"/>
      <c r="M180"/>
      <c r="N180"/>
      <c r="O180"/>
      <c r="P180"/>
      <c r="Q180" s="33"/>
      <c r="R180" s="33"/>
      <c r="S180" s="33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1"/>
      <c r="AL180" s="33"/>
    </row>
    <row r="181" spans="1:57" ht="14.25" x14ac:dyDescent="0.2">
      <c r="L181"/>
      <c r="M181"/>
      <c r="N181"/>
      <c r="O181"/>
      <c r="P181"/>
      <c r="Q181" s="33"/>
      <c r="R181" s="33"/>
      <c r="S181" s="33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1"/>
      <c r="AL181" s="33"/>
    </row>
    <row r="182" spans="1:57" ht="14.25" x14ac:dyDescent="0.2">
      <c r="L182" s="33"/>
      <c r="M182" s="33"/>
      <c r="N182" s="33"/>
      <c r="O182" s="33"/>
      <c r="P182" s="33"/>
      <c r="R182" s="33"/>
      <c r="S182" s="33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1"/>
      <c r="AL182" s="33"/>
    </row>
    <row r="183" spans="1:57" ht="14.25" x14ac:dyDescent="0.2">
      <c r="L183" s="33"/>
      <c r="M183" s="33"/>
      <c r="N183" s="33"/>
      <c r="O183" s="33"/>
      <c r="P183" s="33"/>
      <c r="R183" s="33"/>
      <c r="S183" s="33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1"/>
      <c r="AL183" s="33"/>
    </row>
    <row r="184" spans="1:57" ht="14.25" x14ac:dyDescent="0.2">
      <c r="L184" s="33"/>
      <c r="M184" s="33"/>
      <c r="N184" s="33"/>
      <c r="O184" s="33"/>
      <c r="P184" s="33"/>
      <c r="R184" s="33"/>
      <c r="S184" s="33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1"/>
      <c r="AL184" s="33"/>
    </row>
    <row r="185" spans="1:57" ht="14.25" x14ac:dyDescent="0.2">
      <c r="L185" s="33"/>
      <c r="M185" s="33"/>
      <c r="N185" s="33"/>
      <c r="O185" s="33"/>
      <c r="P185" s="33"/>
      <c r="R185" s="33"/>
      <c r="S185" s="33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33"/>
      <c r="AL185" s="33"/>
    </row>
    <row r="186" spans="1:57" x14ac:dyDescent="0.25">
      <c r="R186" s="34"/>
      <c r="S186" s="34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57" x14ac:dyDescent="0.25">
      <c r="R187" s="34"/>
      <c r="S187" s="34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57" x14ac:dyDescent="0.25">
      <c r="R188" s="34"/>
      <c r="S188" s="34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L189"/>
      <c r="M189"/>
      <c r="N189"/>
      <c r="O189"/>
      <c r="P189"/>
      <c r="R189" s="34"/>
      <c r="S189" s="34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:57" x14ac:dyDescent="0.25">
      <c r="L190"/>
      <c r="M190"/>
      <c r="N190"/>
      <c r="O190"/>
      <c r="P190"/>
      <c r="R190" s="34"/>
      <c r="S190" s="34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34"/>
      <c r="S191" s="34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34"/>
      <c r="S192" s="34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4" customWidth="1"/>
    <col min="3" max="3" width="24.140625" style="55" customWidth="1"/>
    <col min="4" max="4" width="10.5703125" style="98" customWidth="1"/>
    <col min="5" max="5" width="8" style="98" customWidth="1"/>
    <col min="6" max="6" width="0.7109375" style="34" customWidth="1"/>
    <col min="7" max="21" width="5.28515625" style="55" customWidth="1"/>
    <col min="22" max="22" width="11.140625" style="55" customWidth="1"/>
    <col min="23" max="23" width="22.140625" style="98" customWidth="1"/>
    <col min="24" max="24" width="9.7109375" style="55" customWidth="1"/>
    <col min="25" max="30" width="9.140625" style="9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02" t="s">
        <v>67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5"/>
      <c r="Z1" s="65"/>
      <c r="AA1" s="65"/>
      <c r="AB1" s="65"/>
      <c r="AC1" s="65"/>
      <c r="AD1" s="65"/>
    </row>
    <row r="2" spans="1:32" x14ac:dyDescent="0.25">
      <c r="A2" s="8"/>
      <c r="B2" s="100" t="s">
        <v>21</v>
      </c>
      <c r="C2" s="5" t="s">
        <v>37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9"/>
      <c r="Y2" s="65"/>
      <c r="Z2" s="65"/>
      <c r="AA2" s="65"/>
      <c r="AB2" s="65"/>
      <c r="AC2" s="65"/>
      <c r="AD2" s="65"/>
    </row>
    <row r="3" spans="1:32" x14ac:dyDescent="0.25">
      <c r="A3" s="8"/>
      <c r="B3" s="66" t="s">
        <v>70</v>
      </c>
      <c r="C3" s="19" t="s">
        <v>68</v>
      </c>
      <c r="D3" s="67" t="s">
        <v>43</v>
      </c>
      <c r="E3" s="68" t="s">
        <v>1</v>
      </c>
      <c r="F3" s="33"/>
      <c r="G3" s="69" t="s">
        <v>44</v>
      </c>
      <c r="H3" s="70" t="s">
        <v>45</v>
      </c>
      <c r="I3" s="70" t="s">
        <v>46</v>
      </c>
      <c r="J3" s="18" t="s">
        <v>47</v>
      </c>
      <c r="K3" s="71" t="s">
        <v>48</v>
      </c>
      <c r="L3" s="71" t="s">
        <v>49</v>
      </c>
      <c r="M3" s="69" t="s">
        <v>50</v>
      </c>
      <c r="N3" s="69" t="s">
        <v>51</v>
      </c>
      <c r="O3" s="70" t="s">
        <v>52</v>
      </c>
      <c r="P3" s="69" t="s">
        <v>45</v>
      </c>
      <c r="Q3" s="69" t="s">
        <v>53</v>
      </c>
      <c r="R3" s="69">
        <v>1</v>
      </c>
      <c r="S3" s="69">
        <v>2</v>
      </c>
      <c r="T3" s="69">
        <v>3</v>
      </c>
      <c r="U3" s="69" t="s">
        <v>54</v>
      </c>
      <c r="V3" s="18" t="s">
        <v>69</v>
      </c>
      <c r="W3" s="16" t="s">
        <v>56</v>
      </c>
      <c r="X3" s="16" t="s">
        <v>57</v>
      </c>
      <c r="Y3" s="65"/>
      <c r="Z3" s="65"/>
      <c r="AA3" s="65"/>
      <c r="AB3" s="65"/>
      <c r="AC3" s="65"/>
      <c r="AD3" s="65"/>
    </row>
    <row r="4" spans="1:32" x14ac:dyDescent="0.25">
      <c r="A4" s="8"/>
      <c r="B4" s="103" t="s">
        <v>71</v>
      </c>
      <c r="C4" s="104" t="s">
        <v>72</v>
      </c>
      <c r="D4" s="103" t="s">
        <v>73</v>
      </c>
      <c r="E4" s="105" t="s">
        <v>23</v>
      </c>
      <c r="F4" s="111"/>
      <c r="G4" s="81">
        <v>1</v>
      </c>
      <c r="H4" s="106"/>
      <c r="I4" s="106"/>
      <c r="J4" s="107" t="s">
        <v>74</v>
      </c>
      <c r="K4" s="107"/>
      <c r="L4" s="108"/>
      <c r="M4" s="107">
        <v>1</v>
      </c>
      <c r="N4" s="109"/>
      <c r="O4" s="106"/>
      <c r="P4" s="106"/>
      <c r="Q4" s="106"/>
      <c r="R4" s="106"/>
      <c r="S4" s="106"/>
      <c r="T4" s="106"/>
      <c r="U4" s="106"/>
      <c r="V4" s="110"/>
      <c r="W4" s="103" t="s">
        <v>75</v>
      </c>
      <c r="X4" s="109">
        <v>600</v>
      </c>
      <c r="Y4" s="65"/>
      <c r="Z4" s="65"/>
      <c r="AA4" s="65"/>
      <c r="AB4" s="65"/>
      <c r="AC4" s="65"/>
      <c r="AD4" s="65"/>
    </row>
    <row r="5" spans="1:32" s="21" customFormat="1" ht="15" customHeight="1" x14ac:dyDescent="0.25">
      <c r="A5" s="20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33"/>
      <c r="Z5" s="33"/>
      <c r="AA5" s="33"/>
      <c r="AB5" s="33"/>
      <c r="AC5" s="33"/>
      <c r="AD5" s="33"/>
      <c r="AE5" s="33"/>
      <c r="AF5" s="33"/>
    </row>
    <row r="6" spans="1:32" s="9" customFormat="1" ht="18.75" customHeight="1" x14ac:dyDescent="0.2">
      <c r="A6" s="8"/>
      <c r="B6" s="101" t="s">
        <v>40</v>
      </c>
      <c r="C6" s="61"/>
      <c r="D6" s="62"/>
      <c r="E6" s="62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2"/>
      <c r="X6" s="63"/>
      <c r="Y6" s="33"/>
      <c r="Z6" s="33"/>
      <c r="AA6" s="33"/>
      <c r="AB6" s="33"/>
      <c r="AC6" s="33"/>
      <c r="AD6" s="33"/>
      <c r="AE6" s="33"/>
      <c r="AF6" s="33"/>
    </row>
    <row r="7" spans="1:32" s="21" customFormat="1" ht="15" customHeight="1" x14ac:dyDescent="0.2">
      <c r="A7" s="20"/>
      <c r="B7" s="66" t="s">
        <v>41</v>
      </c>
      <c r="C7" s="19" t="s">
        <v>42</v>
      </c>
      <c r="D7" s="67" t="s">
        <v>43</v>
      </c>
      <c r="E7" s="68" t="s">
        <v>1</v>
      </c>
      <c r="F7" s="51"/>
      <c r="G7" s="69" t="s">
        <v>44</v>
      </c>
      <c r="H7" s="70" t="s">
        <v>45</v>
      </c>
      <c r="I7" s="70" t="s">
        <v>46</v>
      </c>
      <c r="J7" s="18" t="s">
        <v>47</v>
      </c>
      <c r="K7" s="71" t="s">
        <v>48</v>
      </c>
      <c r="L7" s="71" t="s">
        <v>49</v>
      </c>
      <c r="M7" s="69" t="s">
        <v>50</v>
      </c>
      <c r="N7" s="69" t="s">
        <v>51</v>
      </c>
      <c r="O7" s="70" t="s">
        <v>52</v>
      </c>
      <c r="P7" s="69" t="s">
        <v>45</v>
      </c>
      <c r="Q7" s="69" t="s">
        <v>53</v>
      </c>
      <c r="R7" s="69">
        <v>1</v>
      </c>
      <c r="S7" s="69">
        <v>2</v>
      </c>
      <c r="T7" s="69">
        <v>3</v>
      </c>
      <c r="U7" s="69" t="s">
        <v>54</v>
      </c>
      <c r="V7" s="18" t="s">
        <v>55</v>
      </c>
      <c r="W7" s="16" t="s">
        <v>56</v>
      </c>
      <c r="X7" s="16" t="s">
        <v>57</v>
      </c>
      <c r="Y7" s="33"/>
      <c r="Z7" s="33"/>
      <c r="AA7" s="33"/>
      <c r="AB7" s="33"/>
      <c r="AC7" s="33"/>
      <c r="AD7" s="33"/>
      <c r="AE7" s="33"/>
      <c r="AF7" s="33"/>
    </row>
    <row r="8" spans="1:32" s="21" customFormat="1" ht="15" customHeight="1" x14ac:dyDescent="0.2">
      <c r="A8" s="20"/>
      <c r="B8" s="72" t="s">
        <v>60</v>
      </c>
      <c r="C8" s="73" t="s">
        <v>61</v>
      </c>
      <c r="D8" s="72" t="s">
        <v>58</v>
      </c>
      <c r="E8" s="74" t="s">
        <v>62</v>
      </c>
      <c r="F8" s="51"/>
      <c r="G8" s="75"/>
      <c r="H8" s="76" t="s">
        <v>63</v>
      </c>
      <c r="I8" s="75"/>
      <c r="J8" s="77" t="s">
        <v>64</v>
      </c>
      <c r="K8" s="77">
        <v>8</v>
      </c>
      <c r="L8" s="76"/>
      <c r="M8" s="78">
        <v>1</v>
      </c>
      <c r="N8" s="79"/>
      <c r="O8" s="79">
        <v>1</v>
      </c>
      <c r="P8" s="79"/>
      <c r="Q8" s="78"/>
      <c r="R8" s="78"/>
      <c r="S8" s="78"/>
      <c r="T8" s="78"/>
      <c r="U8" s="78"/>
      <c r="V8" s="80"/>
      <c r="W8" s="74" t="s">
        <v>65</v>
      </c>
      <c r="X8" s="81">
        <v>1910</v>
      </c>
      <c r="Y8" s="33"/>
      <c r="Z8" s="33"/>
      <c r="AA8" s="33"/>
      <c r="AB8" s="33"/>
      <c r="AC8" s="33"/>
      <c r="AD8" s="33"/>
      <c r="AE8" s="33"/>
      <c r="AF8" s="33"/>
    </row>
    <row r="9" spans="1:32" x14ac:dyDescent="0.25">
      <c r="A9" s="20"/>
      <c r="B9" s="82" t="s">
        <v>59</v>
      </c>
      <c r="C9" s="83" t="s">
        <v>66</v>
      </c>
      <c r="D9" s="84"/>
      <c r="E9" s="85"/>
      <c r="F9" s="86"/>
      <c r="G9" s="87"/>
      <c r="H9" s="85"/>
      <c r="I9" s="88"/>
      <c r="J9" s="85"/>
      <c r="K9" s="85"/>
      <c r="L9" s="85"/>
      <c r="M9" s="85"/>
      <c r="N9" s="85"/>
      <c r="O9" s="85"/>
      <c r="P9" s="85"/>
      <c r="Q9" s="85"/>
      <c r="R9" s="83"/>
      <c r="S9" s="85"/>
      <c r="T9" s="85"/>
      <c r="U9" s="85"/>
      <c r="V9" s="85"/>
      <c r="W9" s="83"/>
      <c r="X9" s="89"/>
      <c r="Y9" s="65"/>
      <c r="Z9" s="65"/>
      <c r="AA9" s="65"/>
      <c r="AB9" s="65"/>
      <c r="AC9" s="65"/>
      <c r="AD9" s="65"/>
    </row>
    <row r="10" spans="1:32" x14ac:dyDescent="0.25">
      <c r="A10" s="20"/>
      <c r="B10" s="90"/>
      <c r="C10" s="91"/>
      <c r="D10" s="92"/>
      <c r="E10" s="93"/>
      <c r="F10" s="93"/>
      <c r="G10" s="91"/>
      <c r="H10" s="94"/>
      <c r="I10" s="94"/>
      <c r="J10" s="94"/>
      <c r="K10" s="94"/>
      <c r="L10" s="94"/>
      <c r="M10" s="91"/>
      <c r="N10" s="94"/>
      <c r="O10" s="94"/>
      <c r="P10" s="94"/>
      <c r="Q10" s="94"/>
      <c r="R10" s="91"/>
      <c r="S10" s="94"/>
      <c r="T10" s="94"/>
      <c r="U10" s="94"/>
      <c r="V10" s="94"/>
      <c r="W10" s="91"/>
      <c r="X10" s="95"/>
      <c r="Y10" s="65"/>
      <c r="Z10" s="65"/>
      <c r="AA10" s="65"/>
      <c r="AB10" s="65"/>
      <c r="AC10" s="65"/>
      <c r="AD10" s="65"/>
    </row>
    <row r="11" spans="1:32" s="21" customFormat="1" ht="15" customHeight="1" x14ac:dyDescent="0.25">
      <c r="A11" s="20"/>
      <c r="B11" s="96"/>
      <c r="C11" s="1"/>
      <c r="D11" s="96"/>
      <c r="E11" s="97"/>
      <c r="F11" s="34"/>
      <c r="G11" s="1"/>
      <c r="H11" s="51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33"/>
      <c r="Z11" s="33"/>
      <c r="AA11" s="33"/>
      <c r="AB11" s="33"/>
      <c r="AC11" s="33"/>
      <c r="AD11" s="33"/>
      <c r="AE11" s="33"/>
      <c r="AF11" s="33"/>
    </row>
    <row r="12" spans="1:32" s="21" customFormat="1" ht="15" customHeight="1" x14ac:dyDescent="0.25">
      <c r="A12" s="20"/>
      <c r="B12" s="96"/>
      <c r="C12" s="1"/>
      <c r="D12" s="96"/>
      <c r="E12" s="97"/>
      <c r="F12" s="34"/>
      <c r="G12" s="1"/>
      <c r="H12" s="51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33"/>
      <c r="Z12" s="33"/>
      <c r="AA12" s="33"/>
      <c r="AB12" s="33"/>
      <c r="AC12" s="33"/>
      <c r="AD12" s="33"/>
      <c r="AE12" s="33"/>
      <c r="AF12" s="33"/>
    </row>
    <row r="13" spans="1:32" x14ac:dyDescent="0.25">
      <c r="A13" s="20"/>
      <c r="B13" s="96"/>
      <c r="C13" s="1"/>
      <c r="D13" s="96"/>
      <c r="E13" s="97"/>
      <c r="G13" s="1"/>
      <c r="H13" s="51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65"/>
      <c r="Z13" s="65"/>
      <c r="AA13" s="65"/>
      <c r="AB13" s="65"/>
      <c r="AC13" s="65"/>
      <c r="AD13" s="65"/>
    </row>
    <row r="14" spans="1:32" x14ac:dyDescent="0.25">
      <c r="A14" s="20"/>
      <c r="B14" s="96"/>
      <c r="C14" s="1"/>
      <c r="D14" s="96"/>
      <c r="E14" s="97"/>
      <c r="G14" s="1"/>
      <c r="H14" s="51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65"/>
      <c r="Z14" s="65"/>
      <c r="AA14" s="65"/>
      <c r="AB14" s="65"/>
      <c r="AC14" s="65"/>
      <c r="AD14" s="65"/>
    </row>
    <row r="15" spans="1:32" x14ac:dyDescent="0.25">
      <c r="A15" s="20"/>
      <c r="B15" s="96"/>
      <c r="C15" s="1"/>
      <c r="D15" s="96"/>
      <c r="E15" s="97"/>
      <c r="G15" s="1"/>
      <c r="H15" s="51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65"/>
      <c r="Z15" s="65"/>
      <c r="AA15" s="65"/>
      <c r="AB15" s="65"/>
      <c r="AC15" s="65"/>
      <c r="AD15" s="65"/>
    </row>
    <row r="16" spans="1:32" x14ac:dyDescent="0.25">
      <c r="A16" s="20"/>
      <c r="B16" s="96"/>
      <c r="C16" s="1"/>
      <c r="D16" s="96"/>
      <c r="E16" s="97"/>
      <c r="G16" s="1"/>
      <c r="H16" s="51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96"/>
      <c r="C17" s="1"/>
      <c r="D17" s="96"/>
      <c r="E17" s="97"/>
      <c r="G17" s="1"/>
      <c r="H17" s="51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96"/>
      <c r="C18" s="1"/>
      <c r="D18" s="96"/>
      <c r="E18" s="97"/>
      <c r="G18" s="1"/>
      <c r="H18" s="51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96"/>
      <c r="C19" s="1"/>
      <c r="D19" s="96"/>
      <c r="E19" s="97"/>
      <c r="G19" s="1"/>
      <c r="H19" s="51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96"/>
      <c r="C20" s="1"/>
      <c r="D20" s="96"/>
      <c r="E20" s="97"/>
      <c r="G20" s="1"/>
      <c r="H20" s="51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96"/>
      <c r="C21" s="1"/>
      <c r="D21" s="96"/>
      <c r="E21" s="97"/>
      <c r="G21" s="1"/>
      <c r="H21" s="51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96"/>
      <c r="C22" s="1"/>
      <c r="D22" s="96"/>
      <c r="E22" s="97"/>
      <c r="G22" s="1"/>
      <c r="H22" s="51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96"/>
      <c r="C23" s="1"/>
      <c r="D23" s="96"/>
      <c r="E23" s="97"/>
      <c r="G23" s="1"/>
      <c r="H23" s="51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96"/>
      <c r="C24" s="1"/>
      <c r="D24" s="96"/>
      <c r="E24" s="97"/>
      <c r="G24" s="1"/>
      <c r="H24" s="51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96"/>
      <c r="C25" s="1"/>
      <c r="D25" s="96"/>
      <c r="E25" s="97"/>
      <c r="G25" s="1"/>
      <c r="H25" s="51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96"/>
      <c r="C26" s="1"/>
      <c r="D26" s="96"/>
      <c r="E26" s="97"/>
      <c r="G26" s="1"/>
      <c r="H26" s="51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96"/>
      <c r="C27" s="1"/>
      <c r="D27" s="96"/>
      <c r="E27" s="97"/>
      <c r="G27" s="1"/>
      <c r="H27" s="51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96"/>
      <c r="C28" s="1"/>
      <c r="D28" s="96"/>
      <c r="E28" s="97"/>
      <c r="G28" s="1"/>
      <c r="H28" s="51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96"/>
      <c r="C29" s="1"/>
      <c r="D29" s="96"/>
      <c r="E29" s="97"/>
      <c r="G29" s="1"/>
      <c r="H29" s="51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96"/>
      <c r="C30" s="1"/>
      <c r="D30" s="96"/>
      <c r="E30" s="97"/>
      <c r="G30" s="1"/>
      <c r="H30" s="51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96"/>
      <c r="C31" s="1"/>
      <c r="D31" s="96"/>
      <c r="E31" s="97"/>
      <c r="G31" s="1"/>
      <c r="H31" s="51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96"/>
      <c r="C32" s="1"/>
      <c r="D32" s="96"/>
      <c r="E32" s="97"/>
      <c r="G32" s="1"/>
      <c r="H32" s="51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96"/>
      <c r="C33" s="1"/>
      <c r="D33" s="96"/>
      <c r="E33" s="97"/>
      <c r="G33" s="1"/>
      <c r="H33" s="51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96"/>
      <c r="C34" s="1"/>
      <c r="D34" s="96"/>
      <c r="E34" s="97"/>
      <c r="G34" s="1"/>
      <c r="H34" s="51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96"/>
      <c r="C35" s="1"/>
      <c r="D35" s="96"/>
      <c r="E35" s="97"/>
      <c r="G35" s="1"/>
      <c r="H35" s="51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96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96"/>
      <c r="C36" s="1"/>
      <c r="D36" s="96"/>
      <c r="E36" s="97"/>
      <c r="G36" s="1"/>
      <c r="H36" s="51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96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96"/>
      <c r="C37" s="1"/>
      <c r="D37" s="96"/>
      <c r="E37" s="97"/>
      <c r="G37" s="1"/>
      <c r="H37" s="51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96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96"/>
      <c r="C38" s="1"/>
      <c r="D38" s="96"/>
      <c r="E38" s="97"/>
      <c r="G38" s="1"/>
      <c r="H38" s="51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96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96"/>
      <c r="C39" s="1"/>
      <c r="D39" s="96"/>
      <c r="E39" s="97"/>
      <c r="G39" s="1"/>
      <c r="H39" s="51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96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96"/>
      <c r="C40" s="1"/>
      <c r="D40" s="96"/>
      <c r="E40" s="97"/>
      <c r="G40" s="1"/>
      <c r="H40" s="51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96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96"/>
      <c r="C41" s="1"/>
      <c r="D41" s="96"/>
      <c r="E41" s="97"/>
      <c r="G41" s="1"/>
      <c r="H41" s="51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96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96"/>
      <c r="C42" s="1"/>
      <c r="D42" s="96"/>
      <c r="E42" s="97"/>
      <c r="G42" s="1"/>
      <c r="H42" s="51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96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96"/>
      <c r="C43" s="1"/>
      <c r="D43" s="96"/>
      <c r="E43" s="97"/>
      <c r="G43" s="1"/>
      <c r="H43" s="51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96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96"/>
      <c r="C44" s="1"/>
      <c r="D44" s="96"/>
      <c r="E44" s="97"/>
      <c r="G44" s="1"/>
      <c r="H44" s="51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96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96"/>
      <c r="C45" s="1"/>
      <c r="D45" s="96"/>
      <c r="E45" s="97"/>
      <c r="G45" s="1"/>
      <c r="H45" s="51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96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96"/>
      <c r="C46" s="1"/>
      <c r="D46" s="96"/>
      <c r="E46" s="97"/>
      <c r="G46" s="1"/>
      <c r="H46" s="51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96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96"/>
      <c r="C47" s="1"/>
      <c r="D47" s="96"/>
      <c r="E47" s="96"/>
      <c r="F47" s="33"/>
      <c r="G47" s="1"/>
      <c r="H47" s="51"/>
      <c r="I47" s="1"/>
      <c r="J47" s="33"/>
      <c r="K47" s="33"/>
      <c r="L47" s="33"/>
      <c r="M47" s="33"/>
      <c r="N47" s="52"/>
      <c r="O47" s="52"/>
      <c r="P47" s="33"/>
      <c r="Q47" s="33"/>
      <c r="R47" s="33"/>
      <c r="S47" s="33"/>
      <c r="T47" s="33"/>
      <c r="U47" s="33"/>
      <c r="V47" s="33"/>
      <c r="W47" s="96"/>
      <c r="X47" s="33"/>
      <c r="Y47" s="65"/>
      <c r="Z47" s="65"/>
      <c r="AA47" s="65"/>
      <c r="AB47" s="65"/>
      <c r="AC47" s="65"/>
      <c r="AD47" s="65"/>
    </row>
    <row r="48" spans="1:30" x14ac:dyDescent="0.25">
      <c r="A48" s="20"/>
      <c r="B48" s="96"/>
      <c r="C48" s="1"/>
      <c r="D48" s="96"/>
      <c r="E48" s="96"/>
      <c r="F48" s="33"/>
      <c r="G48" s="1"/>
      <c r="H48" s="51"/>
      <c r="I48" s="1"/>
      <c r="J48" s="33"/>
      <c r="K48" s="33"/>
      <c r="L48" s="33"/>
      <c r="M48" s="33"/>
      <c r="N48" s="52"/>
      <c r="O48" s="52"/>
      <c r="P48" s="33"/>
      <c r="Q48" s="33"/>
      <c r="R48" s="33"/>
      <c r="S48" s="33"/>
      <c r="T48" s="33"/>
      <c r="U48" s="33"/>
      <c r="V48" s="33"/>
      <c r="W48" s="96"/>
      <c r="X48" s="33"/>
      <c r="Y48" s="65"/>
      <c r="Z48" s="65"/>
      <c r="AA48" s="65"/>
      <c r="AB48" s="65"/>
      <c r="AC48" s="65"/>
      <c r="AD48" s="65"/>
    </row>
    <row r="49" spans="1:30" x14ac:dyDescent="0.25">
      <c r="A49" s="20"/>
      <c r="B49" s="96"/>
      <c r="C49" s="1"/>
      <c r="D49" s="96"/>
      <c r="E49" s="96"/>
      <c r="F49" s="33"/>
      <c r="G49" s="1"/>
      <c r="H49" s="51"/>
      <c r="I49" s="1"/>
      <c r="J49" s="33"/>
      <c r="K49" s="33"/>
      <c r="L49" s="33"/>
      <c r="M49" s="33"/>
      <c r="N49" s="52"/>
      <c r="O49" s="52"/>
      <c r="P49" s="33"/>
      <c r="Q49" s="33"/>
      <c r="R49" s="33"/>
      <c r="S49" s="33"/>
      <c r="T49" s="33"/>
      <c r="U49" s="33"/>
      <c r="V49" s="33"/>
      <c r="W49" s="96"/>
      <c r="X49" s="33"/>
      <c r="Y49" s="65"/>
      <c r="Z49" s="65"/>
      <c r="AA49" s="65"/>
      <c r="AB49" s="65"/>
      <c r="AC49" s="65"/>
      <c r="AD49" s="65"/>
    </row>
    <row r="50" spans="1:30" x14ac:dyDescent="0.25">
      <c r="A50" s="20"/>
      <c r="B50" s="96"/>
      <c r="C50" s="1"/>
      <c r="D50" s="96"/>
      <c r="E50" s="96"/>
      <c r="F50" s="33"/>
      <c r="G50" s="1"/>
      <c r="H50" s="51"/>
      <c r="I50" s="1"/>
      <c r="J50" s="33"/>
      <c r="K50" s="33"/>
      <c r="L50" s="33"/>
      <c r="M50" s="33"/>
      <c r="N50" s="52"/>
      <c r="O50" s="52"/>
      <c r="P50" s="33"/>
      <c r="Q50" s="33"/>
      <c r="R50" s="33"/>
      <c r="S50" s="33"/>
      <c r="T50" s="33"/>
      <c r="U50" s="33"/>
      <c r="V50" s="33"/>
      <c r="W50" s="96"/>
      <c r="X50" s="33"/>
      <c r="Y50" s="65"/>
      <c r="Z50" s="65"/>
      <c r="AA50" s="65"/>
      <c r="AB50" s="65"/>
      <c r="AC50" s="65"/>
      <c r="AD50" s="65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2018-12-24T20:42:32Z</dcterms:modified>
</cp:coreProperties>
</file>