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I15" i="2"/>
  <c r="E15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H11" i="2"/>
  <c r="H15" i="2" s="1"/>
  <c r="H17" i="2" s="1"/>
  <c r="G11" i="2"/>
  <c r="G15" i="2" s="1"/>
  <c r="F11" i="2"/>
  <c r="F15" i="2" s="1"/>
  <c r="E11" i="2"/>
  <c r="F17" i="2" l="1"/>
  <c r="O16" i="2"/>
  <c r="M16" i="2"/>
  <c r="E17" i="2"/>
  <c r="M17" i="2" s="1"/>
  <c r="I17" i="2"/>
  <c r="G17" i="2"/>
  <c r="L17" i="2"/>
  <c r="N16" i="2"/>
  <c r="L16" i="2"/>
  <c r="N17" i="2" l="1"/>
  <c r="O17" i="2"/>
</calcChain>
</file>

<file path=xl/sharedStrings.xml><?xml version="1.0" encoding="utf-8"?>
<sst xmlns="http://schemas.openxmlformats.org/spreadsheetml/2006/main" count="181" uniqueCount="75">
  <si>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</si>
  <si>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</si>
  <si>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</si>
  <si>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</si>
  <si>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</si>
  <si>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</si>
  <si>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</si>
  <si>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</si>
  <si>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</si>
  <si>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</si>
  <si>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</si>
  <si>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</si>
  <si>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</si>
  <si>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</si>
  <si>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</si>
  <si>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</si>
  <si>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</si>
  <si>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</si>
  <si>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</si>
  <si>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</si>
  <si>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</si>
  <si>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</si>
  <si>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</si>
  <si>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</si>
  <si>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</si>
  <si>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</si>
  <si>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</si>
  <si>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</si>
  <si>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</si>
  <si>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</si>
  <si>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</si>
  <si>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</si>
  <si>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</si>
  <si>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</si>
  <si>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Markku Olli</t>
  </si>
  <si>
    <t>9.</t>
  </si>
  <si>
    <t>AA</t>
  </si>
  <si>
    <t>11.</t>
  </si>
  <si>
    <t>8.</t>
  </si>
  <si>
    <t>13.05. 1973  AA - IPV  7-9</t>
  </si>
  <si>
    <t xml:space="preserve">  19 v 11 kk   1 pv</t>
  </si>
  <si>
    <t>20.05. 1973  UPV - AA  9-1</t>
  </si>
  <si>
    <t>2.  ottelu</t>
  </si>
  <si>
    <t xml:space="preserve">  19 v 11 kk   8 pv</t>
  </si>
  <si>
    <t>Seurat</t>
  </si>
  <si>
    <t>AA = Alajärven Ankkurit  (1944)</t>
  </si>
  <si>
    <t>suomensarja</t>
  </si>
  <si>
    <t>1.</t>
  </si>
  <si>
    <t>----</t>
  </si>
  <si>
    <t>MESTARUUSSARJA</t>
  </si>
  <si>
    <t>URA SM-SARJASSA</t>
  </si>
  <si>
    <t xml:space="preserve">Lyöty </t>
  </si>
  <si>
    <t xml:space="preserve">Tuotu </t>
  </si>
  <si>
    <t>12.6.1953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</si>
  <si>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</si>
  <si>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</si>
  <si>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</si>
  <si>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</si>
  <si>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</si>
  <si>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</si>
  <si>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</si>
  <si>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</si>
  <si>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</si>
  <si>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</si>
  <si>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</si>
  <si>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Kuortaneen Kunto  (1921)</t>
  </si>
  <si>
    <t>LaVe = Lappajärven Veikot  (1911)</t>
  </si>
  <si>
    <t>VetU = Vetelin Urheilijat  (1947)</t>
  </si>
  <si>
    <t>5.</t>
  </si>
  <si>
    <t>LaVe</t>
  </si>
  <si>
    <t>6.</t>
  </si>
  <si>
    <t>10.</t>
  </si>
  <si>
    <t>KuKu</t>
  </si>
  <si>
    <t>12.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</si>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</sst>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2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49" fontId="2" fillId="4" borderId="0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0" borderId="0" xfId="0" applyFont="1" applyFill="1"/>
    <xf numFmtId="0" fontId="5" fillId="3" borderId="0" xfId="0" applyFont="1" applyFill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5" fontId="2" fillId="4" borderId="1" xfId="1" quotePrefix="1" applyNumberFormat="1" applyFont="1" applyFill="1" applyBorder="1" applyAlignment="1">
      <alignment horizontal="center"/>
    </xf>
    <xf numFmtId="165" fontId="2" fillId="2" borderId="1" xfId="0" quotePrefix="1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6" xfId="0" applyFont="1" applyFill="1" applyBorder="1"/>
    <xf numFmtId="0" fontId="2" fillId="3" borderId="0" xfId="0" applyFont="1" applyFill="1" applyBorder="1"/>
    <xf numFmtId="0" fontId="4" fillId="2" borderId="3" xfId="0" applyFont="1" applyFill="1" applyBorder="1"/>
    <xf numFmtId="0" fontId="2" fillId="4" borderId="2" xfId="0" applyFont="1" applyFill="1" applyBorder="1"/>
    <xf numFmtId="0" fontId="3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3" fillId="6" borderId="6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6" borderId="11" xfId="0" applyFont="1" applyFill="1" applyBorder="1"/>
    <xf numFmtId="0" fontId="3" fillId="6" borderId="0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2" fillId="7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3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3" borderId="1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1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0" fillId="3" borderId="0" xfId="0" applyFill="1"/>
    <xf numFmtId="0" fontId="2" fillId="2" borderId="13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6" xfId="0" applyFont="1" applyFill="1" applyBorder="1"/>
    <xf numFmtId="0" fontId="2" fillId="2" borderId="14" xfId="0" applyFont="1" applyFill="1" applyBorder="1"/>
    <xf numFmtId="0" fontId="2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4" borderId="1" xfId="0" applyFont="1" applyFill="1" applyBorder="1" applyAlignment="1"/>
    <xf numFmtId="0" fontId="2" fillId="6" borderId="5" xfId="0" applyFont="1" applyFill="1" applyBorder="1"/>
    <xf numFmtId="0" fontId="2" fillId="6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2" customWidth="1"/>
    <col min="3" max="3" width="6.7109375" style="71" customWidth="1"/>
    <col min="4" max="4" width="8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5" customWidth="1"/>
    <col min="16" max="28" width="5.7109375" style="71" customWidth="1"/>
    <col min="29" max="31" width="4.7109375" style="71" customWidth="1"/>
    <col min="32" max="32" width="98" style="2" customWidth="1"/>
    <col min="33" max="16384" width="9.140625" style="9"/>
  </cols>
  <sheetData>
    <row r="1" spans="1:32" ht="15.75" customHeight="1" x14ac:dyDescent="0.25">
      <c r="A1" s="2"/>
      <c r="B1" s="3" t="s">
        <v>34</v>
      </c>
      <c r="C1" s="4"/>
      <c r="D1" s="5"/>
      <c r="E1" s="6" t="s">
        <v>53</v>
      </c>
      <c r="F1" s="7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2" s="23" customFormat="1" ht="15" customHeight="1" x14ac:dyDescent="0.2">
      <c r="A2" s="10"/>
      <c r="B2" s="11" t="s">
        <v>49</v>
      </c>
      <c r="C2" s="12"/>
      <c r="D2" s="13"/>
      <c r="E2" s="14" t="s">
        <v>12</v>
      </c>
      <c r="F2" s="15"/>
      <c r="G2" s="15"/>
      <c r="H2" s="15"/>
      <c r="I2" s="21" t="s">
        <v>13</v>
      </c>
      <c r="J2" s="18"/>
      <c r="K2" s="15"/>
      <c r="L2" s="15"/>
      <c r="M2" s="15"/>
      <c r="N2" s="16"/>
      <c r="O2" s="19"/>
      <c r="P2" s="20" t="s">
        <v>14</v>
      </c>
      <c r="Q2" s="15"/>
      <c r="R2" s="15"/>
      <c r="S2" s="15"/>
      <c r="T2" s="21"/>
      <c r="U2" s="22" t="s">
        <v>15</v>
      </c>
      <c r="V2" s="15"/>
      <c r="W2" s="15"/>
      <c r="X2" s="15"/>
      <c r="Y2" s="16"/>
      <c r="Z2" s="22" t="s">
        <v>32</v>
      </c>
      <c r="AA2" s="15"/>
      <c r="AB2" s="15"/>
      <c r="AC2" s="20"/>
      <c r="AD2" s="15"/>
      <c r="AE2" s="16"/>
      <c r="AF2" s="10"/>
    </row>
    <row r="3" spans="1:32" s="23" customFormat="1" ht="15" customHeight="1" x14ac:dyDescent="0.2">
      <c r="A3" s="10"/>
      <c r="B3" s="1" t="s">
        <v>0</v>
      </c>
      <c r="C3" s="1" t="s">
        <v>4</v>
      </c>
      <c r="D3" s="14" t="s">
        <v>1</v>
      </c>
      <c r="E3" s="1" t="s">
        <v>3</v>
      </c>
      <c r="F3" s="1" t="s">
        <v>8</v>
      </c>
      <c r="G3" s="16" t="s">
        <v>5</v>
      </c>
      <c r="H3" s="1" t="s">
        <v>6</v>
      </c>
      <c r="I3" s="1" t="s">
        <v>16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24"/>
      <c r="P3" s="1" t="s">
        <v>3</v>
      </c>
      <c r="Q3" s="1" t="s">
        <v>8</v>
      </c>
      <c r="R3" s="16" t="s">
        <v>5</v>
      </c>
      <c r="S3" s="1" t="s">
        <v>6</v>
      </c>
      <c r="T3" s="1" t="s">
        <v>16</v>
      </c>
      <c r="U3" s="1" t="s">
        <v>3</v>
      </c>
      <c r="V3" s="1" t="s">
        <v>8</v>
      </c>
      <c r="W3" s="16" t="s">
        <v>5</v>
      </c>
      <c r="X3" s="1" t="s">
        <v>6</v>
      </c>
      <c r="Y3" s="1" t="s">
        <v>16</v>
      </c>
      <c r="Z3" s="1" t="s">
        <v>22</v>
      </c>
      <c r="AA3" s="1" t="s">
        <v>23</v>
      </c>
      <c r="AB3" s="16" t="s">
        <v>33</v>
      </c>
      <c r="AC3" s="16" t="s">
        <v>29</v>
      </c>
      <c r="AD3" s="18" t="s">
        <v>30</v>
      </c>
      <c r="AE3" s="1" t="s">
        <v>31</v>
      </c>
      <c r="AF3" s="10"/>
    </row>
    <row r="4" spans="1:32" s="23" customFormat="1" ht="15" customHeight="1" x14ac:dyDescent="0.2">
      <c r="A4" s="10"/>
      <c r="B4" s="25">
        <v>1973</v>
      </c>
      <c r="C4" s="25" t="s">
        <v>35</v>
      </c>
      <c r="D4" s="3" t="s">
        <v>36</v>
      </c>
      <c r="E4" s="25">
        <v>20</v>
      </c>
      <c r="F4" s="25">
        <v>0</v>
      </c>
      <c r="G4" s="25">
        <v>5</v>
      </c>
      <c r="H4" s="25">
        <v>12</v>
      </c>
      <c r="I4" s="25"/>
      <c r="J4" s="25"/>
      <c r="K4" s="25"/>
      <c r="L4" s="25"/>
      <c r="M4" s="25"/>
      <c r="N4" s="26"/>
      <c r="O4" s="24"/>
      <c r="P4" s="25"/>
      <c r="Q4" s="25"/>
      <c r="R4" s="27"/>
      <c r="S4" s="25"/>
      <c r="T4" s="25"/>
      <c r="U4" s="27"/>
      <c r="V4" s="27"/>
      <c r="W4" s="27"/>
      <c r="X4" s="27"/>
      <c r="Y4" s="27"/>
      <c r="Z4" s="25"/>
      <c r="AA4" s="28"/>
      <c r="AB4" s="29"/>
      <c r="AC4" s="27"/>
      <c r="AD4" s="30"/>
      <c r="AE4" s="25"/>
      <c r="AF4" s="10"/>
    </row>
    <row r="5" spans="1:32" s="23" customFormat="1" ht="15" customHeight="1" x14ac:dyDescent="0.2">
      <c r="A5" s="10"/>
      <c r="B5" s="25">
        <v>1974</v>
      </c>
      <c r="C5" s="25" t="s">
        <v>37</v>
      </c>
      <c r="D5" s="3" t="s">
        <v>36</v>
      </c>
      <c r="E5" s="25">
        <v>22</v>
      </c>
      <c r="F5" s="25">
        <v>0</v>
      </c>
      <c r="G5" s="25">
        <v>2</v>
      </c>
      <c r="H5" s="25">
        <v>12</v>
      </c>
      <c r="I5" s="25"/>
      <c r="J5" s="25"/>
      <c r="K5" s="25"/>
      <c r="L5" s="25"/>
      <c r="M5" s="25"/>
      <c r="N5" s="26"/>
      <c r="O5" s="24"/>
      <c r="P5" s="25"/>
      <c r="Q5" s="25"/>
      <c r="R5" s="27"/>
      <c r="S5" s="25"/>
      <c r="T5" s="25"/>
      <c r="U5" s="27"/>
      <c r="V5" s="27"/>
      <c r="W5" s="27"/>
      <c r="X5" s="27"/>
      <c r="Y5" s="27"/>
      <c r="Z5" s="25"/>
      <c r="AA5" s="28"/>
      <c r="AB5" s="29"/>
      <c r="AC5" s="27"/>
      <c r="AD5" s="30"/>
      <c r="AE5" s="25"/>
      <c r="AF5" s="10"/>
    </row>
    <row r="6" spans="1:32" s="23" customFormat="1" ht="15" customHeight="1" x14ac:dyDescent="0.2">
      <c r="A6" s="10"/>
      <c r="B6" s="31">
        <v>1975</v>
      </c>
      <c r="C6" s="31" t="s">
        <v>47</v>
      </c>
      <c r="D6" s="32" t="s">
        <v>36</v>
      </c>
      <c r="E6" s="31"/>
      <c r="F6" s="33" t="s">
        <v>46</v>
      </c>
      <c r="G6" s="31"/>
      <c r="H6" s="31"/>
      <c r="I6" s="31"/>
      <c r="J6" s="31"/>
      <c r="K6" s="31"/>
      <c r="L6" s="31"/>
      <c r="M6" s="31"/>
      <c r="N6" s="34"/>
      <c r="O6" s="24"/>
      <c r="P6" s="25"/>
      <c r="Q6" s="25"/>
      <c r="R6" s="27"/>
      <c r="S6" s="25"/>
      <c r="T6" s="25"/>
      <c r="U6" s="27"/>
      <c r="V6" s="27"/>
      <c r="W6" s="27"/>
      <c r="X6" s="27"/>
      <c r="Y6" s="27"/>
      <c r="Z6" s="25"/>
      <c r="AA6" s="28"/>
      <c r="AB6" s="29"/>
      <c r="AC6" s="27"/>
      <c r="AD6" s="30"/>
      <c r="AE6" s="25"/>
      <c r="AF6" s="10"/>
    </row>
    <row r="7" spans="1:32" s="23" customFormat="1" ht="15" customHeight="1" x14ac:dyDescent="0.25">
      <c r="A7" s="10"/>
      <c r="B7" s="25">
        <v>1976</v>
      </c>
      <c r="C7" s="25" t="s">
        <v>35</v>
      </c>
      <c r="D7" s="3" t="s">
        <v>36</v>
      </c>
      <c r="E7" s="25">
        <v>4</v>
      </c>
      <c r="F7" s="25">
        <v>0</v>
      </c>
      <c r="G7" s="27">
        <v>1</v>
      </c>
      <c r="H7" s="25">
        <v>1</v>
      </c>
      <c r="I7" s="25"/>
      <c r="J7" s="25"/>
      <c r="K7" s="25"/>
      <c r="L7" s="25"/>
      <c r="M7" s="25"/>
      <c r="N7" s="25"/>
      <c r="O7" s="35"/>
      <c r="P7" s="25"/>
      <c r="Q7" s="25"/>
      <c r="R7" s="25"/>
      <c r="S7" s="25"/>
      <c r="T7" s="25"/>
      <c r="U7" s="27"/>
      <c r="V7" s="27"/>
      <c r="W7" s="27"/>
      <c r="X7" s="27"/>
      <c r="Y7" s="27"/>
      <c r="Z7" s="25"/>
      <c r="AA7" s="25"/>
      <c r="AB7" s="25"/>
      <c r="AC7" s="27"/>
      <c r="AD7" s="30"/>
      <c r="AE7" s="25"/>
      <c r="AF7" s="10"/>
    </row>
    <row r="8" spans="1:32" s="23" customFormat="1" ht="15" customHeight="1" x14ac:dyDescent="0.2">
      <c r="A8" s="10"/>
      <c r="B8" s="25">
        <v>1977</v>
      </c>
      <c r="C8" s="25" t="s">
        <v>38</v>
      </c>
      <c r="D8" s="3" t="s">
        <v>36</v>
      </c>
      <c r="E8" s="25">
        <v>3</v>
      </c>
      <c r="F8" s="25">
        <v>0</v>
      </c>
      <c r="G8" s="25">
        <v>0</v>
      </c>
      <c r="H8" s="25">
        <v>0</v>
      </c>
      <c r="I8" s="25">
        <v>7</v>
      </c>
      <c r="J8" s="25">
        <v>5</v>
      </c>
      <c r="K8" s="25">
        <v>1</v>
      </c>
      <c r="L8" s="25">
        <v>1</v>
      </c>
      <c r="M8" s="25">
        <v>0</v>
      </c>
      <c r="N8" s="36" t="s">
        <v>48</v>
      </c>
      <c r="O8" s="24"/>
      <c r="P8" s="25"/>
      <c r="Q8" s="25"/>
      <c r="R8" s="27"/>
      <c r="S8" s="25"/>
      <c r="T8" s="25"/>
      <c r="U8" s="27"/>
      <c r="V8" s="27"/>
      <c r="W8" s="27"/>
      <c r="X8" s="27"/>
      <c r="Y8" s="27"/>
      <c r="Z8" s="25"/>
      <c r="AA8" s="28"/>
      <c r="AB8" s="29"/>
      <c r="AC8" s="27"/>
      <c r="AD8" s="30"/>
      <c r="AE8" s="25"/>
      <c r="AF8" s="10"/>
    </row>
    <row r="9" spans="1:32" s="23" customFormat="1" ht="15" customHeight="1" x14ac:dyDescent="0.2">
      <c r="A9" s="10"/>
      <c r="B9" s="25">
        <v>1978</v>
      </c>
      <c r="C9" s="25"/>
      <c r="D9" s="3"/>
      <c r="E9" s="25"/>
      <c r="F9" s="25"/>
      <c r="G9" s="25"/>
      <c r="H9" s="25"/>
      <c r="I9" s="25"/>
      <c r="J9" s="25"/>
      <c r="K9" s="25"/>
      <c r="L9" s="25"/>
      <c r="M9" s="25"/>
      <c r="N9" s="36"/>
      <c r="O9" s="24"/>
      <c r="P9" s="25"/>
      <c r="Q9" s="25"/>
      <c r="R9" s="27"/>
      <c r="S9" s="25"/>
      <c r="T9" s="25"/>
      <c r="U9" s="27"/>
      <c r="V9" s="27"/>
      <c r="W9" s="27"/>
      <c r="X9" s="27"/>
      <c r="Y9" s="27"/>
      <c r="Z9" s="25"/>
      <c r="AA9" s="28"/>
      <c r="AB9" s="29"/>
      <c r="AC9" s="27"/>
      <c r="AD9" s="30"/>
      <c r="AE9" s="25"/>
      <c r="AF9" s="10"/>
    </row>
    <row r="10" spans="1:32" s="23" customFormat="1" ht="15" customHeight="1" x14ac:dyDescent="0.2">
      <c r="A10" s="10"/>
      <c r="B10" s="25">
        <v>1979</v>
      </c>
      <c r="C10" s="25"/>
      <c r="D10" s="3"/>
      <c r="E10" s="25"/>
      <c r="F10" s="25"/>
      <c r="G10" s="25"/>
      <c r="H10" s="25"/>
      <c r="I10" s="25"/>
      <c r="J10" s="25"/>
      <c r="K10" s="25"/>
      <c r="L10" s="25"/>
      <c r="M10" s="25"/>
      <c r="N10" s="36"/>
      <c r="O10" s="24"/>
      <c r="P10" s="25"/>
      <c r="Q10" s="25"/>
      <c r="R10" s="27"/>
      <c r="S10" s="25"/>
      <c r="T10" s="25"/>
      <c r="U10" s="27"/>
      <c r="V10" s="27"/>
      <c r="W10" s="27"/>
      <c r="X10" s="27"/>
      <c r="Y10" s="27"/>
      <c r="Z10" s="25"/>
      <c r="AA10" s="28"/>
      <c r="AB10" s="29"/>
      <c r="AC10" s="27"/>
      <c r="AD10" s="30"/>
      <c r="AE10" s="25"/>
      <c r="AF10" s="10"/>
    </row>
    <row r="11" spans="1:32" s="23" customFormat="1" ht="15" customHeight="1" x14ac:dyDescent="0.2">
      <c r="A11" s="10"/>
      <c r="B11" s="25">
        <v>1980</v>
      </c>
      <c r="C11" s="25"/>
      <c r="D11" s="3"/>
      <c r="E11" s="25"/>
      <c r="F11" s="25"/>
      <c r="G11" s="25"/>
      <c r="H11" s="25"/>
      <c r="I11" s="25"/>
      <c r="J11" s="25"/>
      <c r="K11" s="25"/>
      <c r="L11" s="25"/>
      <c r="M11" s="25"/>
      <c r="N11" s="36"/>
      <c r="O11" s="24"/>
      <c r="P11" s="25"/>
      <c r="Q11" s="25"/>
      <c r="R11" s="27"/>
      <c r="S11" s="25"/>
      <c r="T11" s="25"/>
      <c r="U11" s="27"/>
      <c r="V11" s="27"/>
      <c r="W11" s="27"/>
      <c r="X11" s="27"/>
      <c r="Y11" s="27"/>
      <c r="Z11" s="25"/>
      <c r="AA11" s="28"/>
      <c r="AB11" s="29"/>
      <c r="AC11" s="27"/>
      <c r="AD11" s="30"/>
      <c r="AE11" s="25"/>
      <c r="AF11" s="10"/>
    </row>
    <row r="12" spans="1:32" s="23" customFormat="1" ht="15" customHeight="1" x14ac:dyDescent="0.2">
      <c r="A12" s="10"/>
      <c r="B12" s="25">
        <v>1981</v>
      </c>
      <c r="C12" s="25"/>
      <c r="D12" s="3"/>
      <c r="E12" s="25"/>
      <c r="F12" s="25"/>
      <c r="G12" s="25"/>
      <c r="H12" s="25"/>
      <c r="I12" s="25"/>
      <c r="J12" s="25"/>
      <c r="K12" s="25"/>
      <c r="L12" s="25"/>
      <c r="M12" s="25"/>
      <c r="N12" s="36"/>
      <c r="O12" s="24"/>
      <c r="P12" s="25"/>
      <c r="Q12" s="25"/>
      <c r="R12" s="27"/>
      <c r="S12" s="25"/>
      <c r="T12" s="25"/>
      <c r="U12" s="27"/>
      <c r="V12" s="27"/>
      <c r="W12" s="27"/>
      <c r="X12" s="27"/>
      <c r="Y12" s="27"/>
      <c r="Z12" s="25"/>
      <c r="AA12" s="28"/>
      <c r="AB12" s="29"/>
      <c r="AC12" s="27"/>
      <c r="AD12" s="30"/>
      <c r="AE12" s="25"/>
      <c r="AF12" s="10"/>
    </row>
    <row r="13" spans="1:32" s="23" customFormat="1" ht="15" customHeight="1" x14ac:dyDescent="0.2">
      <c r="A13" s="10"/>
      <c r="B13" s="25">
        <v>1982</v>
      </c>
      <c r="C13" s="25"/>
      <c r="D13" s="3"/>
      <c r="E13" s="25"/>
      <c r="F13" s="25"/>
      <c r="G13" s="25"/>
      <c r="H13" s="25"/>
      <c r="I13" s="25"/>
      <c r="J13" s="25"/>
      <c r="K13" s="25"/>
      <c r="L13" s="25"/>
      <c r="M13" s="25"/>
      <c r="N13" s="36"/>
      <c r="O13" s="24"/>
      <c r="P13" s="25"/>
      <c r="Q13" s="25"/>
      <c r="R13" s="27"/>
      <c r="S13" s="25"/>
      <c r="T13" s="25"/>
      <c r="U13" s="27"/>
      <c r="V13" s="27"/>
      <c r="W13" s="27"/>
      <c r="X13" s="27"/>
      <c r="Y13" s="27"/>
      <c r="Z13" s="25"/>
      <c r="AA13" s="28"/>
      <c r="AB13" s="29"/>
      <c r="AC13" s="27"/>
      <c r="AD13" s="30"/>
      <c r="AE13" s="25"/>
      <c r="AF13" s="10"/>
    </row>
    <row r="14" spans="1:32" s="23" customFormat="1" ht="15" customHeight="1" x14ac:dyDescent="0.2">
      <c r="A14" s="10"/>
      <c r="B14" s="25">
        <v>1983</v>
      </c>
      <c r="C14" s="25" t="s">
        <v>68</v>
      </c>
      <c r="D14" s="28" t="s">
        <v>69</v>
      </c>
      <c r="E14" s="25"/>
      <c r="F14" s="25"/>
      <c r="G14" s="25"/>
      <c r="H14" s="25"/>
      <c r="I14" s="25"/>
      <c r="J14" s="25"/>
      <c r="K14" s="25"/>
      <c r="L14" s="25"/>
      <c r="M14" s="25"/>
      <c r="N14" s="36"/>
      <c r="O14" s="24"/>
      <c r="P14" s="25"/>
      <c r="Q14" s="25"/>
      <c r="R14" s="27"/>
      <c r="S14" s="25"/>
      <c r="T14" s="25"/>
      <c r="U14" s="27"/>
      <c r="V14" s="27"/>
      <c r="W14" s="27"/>
      <c r="X14" s="27"/>
      <c r="Y14" s="27"/>
      <c r="Z14" s="25"/>
      <c r="AA14" s="28"/>
      <c r="AB14" s="29"/>
      <c r="AC14" s="27"/>
      <c r="AD14" s="30"/>
      <c r="AE14" s="25"/>
      <c r="AF14" s="10"/>
    </row>
    <row r="15" spans="1:32" s="23" customFormat="1" ht="15" customHeight="1" x14ac:dyDescent="0.2">
      <c r="A15" s="10"/>
      <c r="B15" s="25">
        <v>1984</v>
      </c>
      <c r="C15" s="25" t="s">
        <v>70</v>
      </c>
      <c r="D15" s="28" t="s">
        <v>69</v>
      </c>
      <c r="E15" s="25"/>
      <c r="F15" s="25"/>
      <c r="G15" s="25"/>
      <c r="H15" s="25"/>
      <c r="I15" s="25"/>
      <c r="J15" s="25"/>
      <c r="K15" s="25"/>
      <c r="L15" s="25"/>
      <c r="M15" s="25"/>
      <c r="N15" s="36"/>
      <c r="O15" s="24"/>
      <c r="P15" s="25"/>
      <c r="Q15" s="25"/>
      <c r="R15" s="27"/>
      <c r="S15" s="25"/>
      <c r="T15" s="25"/>
      <c r="U15" s="27"/>
      <c r="V15" s="27"/>
      <c r="W15" s="27"/>
      <c r="X15" s="27"/>
      <c r="Y15" s="27"/>
      <c r="Z15" s="25"/>
      <c r="AA15" s="28"/>
      <c r="AB15" s="29"/>
      <c r="AC15" s="27"/>
      <c r="AD15" s="30"/>
      <c r="AE15" s="25"/>
      <c r="AF15" s="10"/>
    </row>
    <row r="16" spans="1:32" s="23" customFormat="1" ht="15" customHeight="1" x14ac:dyDescent="0.2">
      <c r="A16" s="10"/>
      <c r="B16" s="25">
        <v>1985</v>
      </c>
      <c r="C16" s="25" t="s">
        <v>71</v>
      </c>
      <c r="D16" s="28" t="s">
        <v>69</v>
      </c>
      <c r="E16" s="25"/>
      <c r="F16" s="25"/>
      <c r="G16" s="25"/>
      <c r="H16" s="25"/>
      <c r="I16" s="25"/>
      <c r="J16" s="25"/>
      <c r="K16" s="25"/>
      <c r="L16" s="25"/>
      <c r="M16" s="25"/>
      <c r="N16" s="36"/>
      <c r="O16" s="24"/>
      <c r="P16" s="25"/>
      <c r="Q16" s="25"/>
      <c r="R16" s="27"/>
      <c r="S16" s="25"/>
      <c r="T16" s="25"/>
      <c r="U16" s="27"/>
      <c r="V16" s="27"/>
      <c r="W16" s="27"/>
      <c r="X16" s="27"/>
      <c r="Y16" s="27"/>
      <c r="Z16" s="25"/>
      <c r="AA16" s="28"/>
      <c r="AB16" s="29"/>
      <c r="AC16" s="27"/>
      <c r="AD16" s="30"/>
      <c r="AE16" s="25"/>
      <c r="AF16" s="10"/>
    </row>
    <row r="17" spans="1:33" s="23" customFormat="1" ht="15" customHeight="1" x14ac:dyDescent="0.2">
      <c r="A17" s="10"/>
      <c r="B17" s="25">
        <v>1986</v>
      </c>
      <c r="C17" s="25" t="s">
        <v>70</v>
      </c>
      <c r="D17" s="28" t="s">
        <v>72</v>
      </c>
      <c r="E17" s="25"/>
      <c r="F17" s="25"/>
      <c r="G17" s="25"/>
      <c r="H17" s="25"/>
      <c r="I17" s="25"/>
      <c r="J17" s="25"/>
      <c r="K17" s="25"/>
      <c r="L17" s="25"/>
      <c r="M17" s="25"/>
      <c r="N17" s="36"/>
      <c r="O17" s="24"/>
      <c r="P17" s="25"/>
      <c r="Q17" s="25"/>
      <c r="R17" s="27"/>
      <c r="S17" s="25"/>
      <c r="T17" s="25"/>
      <c r="U17" s="27"/>
      <c r="V17" s="27"/>
      <c r="W17" s="27"/>
      <c r="X17" s="27"/>
      <c r="Y17" s="27"/>
      <c r="Z17" s="25"/>
      <c r="AA17" s="28"/>
      <c r="AB17" s="29"/>
      <c r="AC17" s="27"/>
      <c r="AD17" s="30"/>
      <c r="AE17" s="25"/>
      <c r="AF17" s="10"/>
    </row>
    <row r="18" spans="1:33" s="23" customFormat="1" ht="15" customHeight="1" x14ac:dyDescent="0.2">
      <c r="A18" s="10"/>
      <c r="B18" s="25">
        <v>1987</v>
      </c>
      <c r="C18" s="25" t="s">
        <v>37</v>
      </c>
      <c r="D18" s="28" t="s">
        <v>72</v>
      </c>
      <c r="E18" s="25"/>
      <c r="F18" s="25"/>
      <c r="G18" s="25"/>
      <c r="H18" s="25"/>
      <c r="I18" s="25"/>
      <c r="J18" s="25"/>
      <c r="K18" s="25"/>
      <c r="L18" s="25"/>
      <c r="M18" s="25"/>
      <c r="N18" s="36"/>
      <c r="O18" s="24"/>
      <c r="P18" s="25"/>
      <c r="Q18" s="25"/>
      <c r="R18" s="27"/>
      <c r="S18" s="25"/>
      <c r="T18" s="25"/>
      <c r="U18" s="27"/>
      <c r="V18" s="27"/>
      <c r="W18" s="27"/>
      <c r="X18" s="27"/>
      <c r="Y18" s="27"/>
      <c r="Z18" s="25"/>
      <c r="AA18" s="28"/>
      <c r="AB18" s="29"/>
      <c r="AC18" s="27"/>
      <c r="AD18" s="30"/>
      <c r="AE18" s="25"/>
      <c r="AF18" s="10"/>
    </row>
    <row r="19" spans="1:33" s="23" customFormat="1" ht="15" customHeight="1" x14ac:dyDescent="0.2">
      <c r="A19" s="10"/>
      <c r="B19" s="25">
        <v>1988</v>
      </c>
      <c r="C19" s="25"/>
      <c r="D19" s="28"/>
      <c r="E19" s="25"/>
      <c r="F19" s="25"/>
      <c r="G19" s="25"/>
      <c r="H19" s="25"/>
      <c r="I19" s="25"/>
      <c r="J19" s="25"/>
      <c r="K19" s="25"/>
      <c r="L19" s="25"/>
      <c r="M19" s="25"/>
      <c r="N19" s="36"/>
      <c r="O19" s="24"/>
      <c r="P19" s="25"/>
      <c r="Q19" s="25"/>
      <c r="R19" s="27"/>
      <c r="S19" s="25"/>
      <c r="T19" s="25"/>
      <c r="U19" s="27"/>
      <c r="V19" s="27"/>
      <c r="W19" s="27"/>
      <c r="X19" s="27"/>
      <c r="Y19" s="27"/>
      <c r="Z19" s="25"/>
      <c r="AA19" s="28"/>
      <c r="AB19" s="29"/>
      <c r="AC19" s="27"/>
      <c r="AD19" s="30"/>
      <c r="AE19" s="25"/>
      <c r="AF19" s="10"/>
    </row>
    <row r="20" spans="1:33" s="23" customFormat="1" ht="15" customHeight="1" x14ac:dyDescent="0.2">
      <c r="A20" s="10"/>
      <c r="B20" s="25">
        <v>1989</v>
      </c>
      <c r="C20" s="25"/>
      <c r="D20" s="28"/>
      <c r="E20" s="25"/>
      <c r="F20" s="25"/>
      <c r="G20" s="25"/>
      <c r="H20" s="25"/>
      <c r="I20" s="25"/>
      <c r="J20" s="25"/>
      <c r="K20" s="25"/>
      <c r="L20" s="25"/>
      <c r="M20" s="25"/>
      <c r="N20" s="36"/>
      <c r="O20" s="24"/>
      <c r="P20" s="25"/>
      <c r="Q20" s="25"/>
      <c r="R20" s="27"/>
      <c r="S20" s="25"/>
      <c r="T20" s="25"/>
      <c r="U20" s="27"/>
      <c r="V20" s="27"/>
      <c r="W20" s="27"/>
      <c r="X20" s="27"/>
      <c r="Y20" s="27"/>
      <c r="Z20" s="25"/>
      <c r="AA20" s="28"/>
      <c r="AB20" s="29"/>
      <c r="AC20" s="27"/>
      <c r="AD20" s="30"/>
      <c r="AE20" s="25"/>
      <c r="AF20" s="10"/>
    </row>
    <row r="21" spans="1:33" s="23" customFormat="1" ht="15" customHeight="1" x14ac:dyDescent="0.2">
      <c r="A21" s="10"/>
      <c r="B21" s="25">
        <v>1990</v>
      </c>
      <c r="C21" s="25"/>
      <c r="D21" s="28"/>
      <c r="E21" s="25"/>
      <c r="F21" s="25"/>
      <c r="G21" s="25"/>
      <c r="H21" s="25"/>
      <c r="I21" s="25"/>
      <c r="J21" s="25"/>
      <c r="K21" s="25"/>
      <c r="L21" s="25"/>
      <c r="M21" s="25"/>
      <c r="N21" s="36"/>
      <c r="O21" s="24"/>
      <c r="P21" s="25"/>
      <c r="Q21" s="25"/>
      <c r="R21" s="27"/>
      <c r="S21" s="25"/>
      <c r="T21" s="25"/>
      <c r="U21" s="27"/>
      <c r="V21" s="27"/>
      <c r="W21" s="27"/>
      <c r="X21" s="27"/>
      <c r="Y21" s="27"/>
      <c r="Z21" s="25"/>
      <c r="AA21" s="28"/>
      <c r="AB21" s="29"/>
      <c r="AC21" s="27"/>
      <c r="AD21" s="30"/>
      <c r="AE21" s="25"/>
      <c r="AF21" s="10"/>
    </row>
    <row r="22" spans="1:33" s="23" customFormat="1" ht="15" customHeight="1" x14ac:dyDescent="0.2">
      <c r="A22" s="10"/>
      <c r="B22" s="25">
        <v>1991</v>
      </c>
      <c r="C22" s="25" t="s">
        <v>73</v>
      </c>
      <c r="D22" s="113" t="s">
        <v>74</v>
      </c>
      <c r="E22" s="25"/>
      <c r="F22" s="25"/>
      <c r="G22" s="25"/>
      <c r="H22" s="25"/>
      <c r="I22" s="25"/>
      <c r="J22" s="25"/>
      <c r="K22" s="25"/>
      <c r="L22" s="25"/>
      <c r="M22" s="25"/>
      <c r="N22" s="36"/>
      <c r="O22" s="24"/>
      <c r="P22" s="25"/>
      <c r="Q22" s="25"/>
      <c r="R22" s="27"/>
      <c r="S22" s="25"/>
      <c r="T22" s="25"/>
      <c r="U22" s="27"/>
      <c r="V22" s="27"/>
      <c r="W22" s="27"/>
      <c r="X22" s="27"/>
      <c r="Y22" s="27"/>
      <c r="Z22" s="25"/>
      <c r="AA22" s="28"/>
      <c r="AB22" s="29"/>
      <c r="AC22" s="27"/>
      <c r="AD22" s="30"/>
      <c r="AE22" s="25"/>
      <c r="AF22" s="10"/>
    </row>
    <row r="23" spans="1:33" s="23" customFormat="1" ht="15" customHeight="1" x14ac:dyDescent="0.2">
      <c r="A23" s="2"/>
      <c r="B23" s="17" t="s">
        <v>7</v>
      </c>
      <c r="C23" s="18"/>
      <c r="D23" s="16"/>
      <c r="E23" s="1">
        <v>49</v>
      </c>
      <c r="F23" s="1">
        <v>0</v>
      </c>
      <c r="G23" s="1">
        <v>8</v>
      </c>
      <c r="H23" s="1">
        <v>25</v>
      </c>
      <c r="I23" s="1">
        <v>7</v>
      </c>
      <c r="J23" s="1">
        <v>5</v>
      </c>
      <c r="K23" s="1">
        <v>1</v>
      </c>
      <c r="L23" s="1">
        <v>1</v>
      </c>
      <c r="M23" s="1">
        <v>0</v>
      </c>
      <c r="N23" s="37" t="s">
        <v>48</v>
      </c>
      <c r="O23" s="24"/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0"/>
    </row>
    <row r="24" spans="1:33" ht="15" customHeight="1" x14ac:dyDescent="0.2">
      <c r="A24" s="10"/>
      <c r="B24" s="3" t="s">
        <v>2</v>
      </c>
      <c r="C24" s="30"/>
      <c r="D24" s="38">
        <v>73.3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1"/>
      <c r="AE24" s="39"/>
      <c r="AF24" s="10"/>
    </row>
    <row r="25" spans="1:33" s="23" customFormat="1" ht="15" customHeight="1" x14ac:dyDescent="0.25">
      <c r="A25" s="1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5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10"/>
    </row>
    <row r="26" spans="1:33" ht="15" customHeight="1" x14ac:dyDescent="0.25">
      <c r="A26" s="10"/>
      <c r="B26" s="22" t="s">
        <v>50</v>
      </c>
      <c r="C26" s="43"/>
      <c r="D26" s="43"/>
      <c r="E26" s="1" t="s">
        <v>3</v>
      </c>
      <c r="F26" s="1" t="s">
        <v>8</v>
      </c>
      <c r="G26" s="16" t="s">
        <v>5</v>
      </c>
      <c r="H26" s="1" t="s">
        <v>6</v>
      </c>
      <c r="I26" s="1" t="s">
        <v>16</v>
      </c>
      <c r="J26" s="39"/>
      <c r="K26" s="1" t="s">
        <v>25</v>
      </c>
      <c r="L26" s="1" t="s">
        <v>26</v>
      </c>
      <c r="M26" s="1" t="s">
        <v>27</v>
      </c>
      <c r="N26" s="1" t="s">
        <v>21</v>
      </c>
      <c r="O26" s="24"/>
      <c r="P26" s="44" t="s">
        <v>28</v>
      </c>
      <c r="Q26" s="13"/>
      <c r="R26" s="13"/>
      <c r="S26" s="13"/>
      <c r="T26" s="45"/>
      <c r="U26" s="45"/>
      <c r="V26" s="45"/>
      <c r="W26" s="45"/>
      <c r="X26" s="45"/>
      <c r="Y26" s="13"/>
      <c r="Z26" s="13"/>
      <c r="AA26" s="13"/>
      <c r="AB26" s="13"/>
      <c r="AC26" s="13"/>
      <c r="AD26" s="13"/>
      <c r="AE26" s="46"/>
      <c r="AF26" s="10"/>
      <c r="AG26" s="39"/>
    </row>
    <row r="27" spans="1:33" ht="15" customHeight="1" x14ac:dyDescent="0.2">
      <c r="A27" s="10"/>
      <c r="B27" s="44" t="s">
        <v>12</v>
      </c>
      <c r="C27" s="13"/>
      <c r="D27" s="46"/>
      <c r="E27" s="25">
        <v>49</v>
      </c>
      <c r="F27" s="25">
        <v>0</v>
      </c>
      <c r="G27" s="25">
        <v>8</v>
      </c>
      <c r="H27" s="25">
        <v>25</v>
      </c>
      <c r="I27" s="25">
        <v>7</v>
      </c>
      <c r="J27" s="39"/>
      <c r="K27" s="47">
        <v>0.16326530612244897</v>
      </c>
      <c r="L27" s="47">
        <v>0.51020408163265307</v>
      </c>
      <c r="M27" s="47">
        <v>2.3333333333333335</v>
      </c>
      <c r="N27" s="36" t="s">
        <v>48</v>
      </c>
      <c r="O27" s="24"/>
      <c r="P27" s="48" t="s">
        <v>9</v>
      </c>
      <c r="Q27" s="49"/>
      <c r="R27" s="50" t="s">
        <v>39</v>
      </c>
      <c r="S27" s="50"/>
      <c r="T27" s="50"/>
      <c r="U27" s="50"/>
      <c r="V27" s="50"/>
      <c r="W27" s="73" t="s">
        <v>11</v>
      </c>
      <c r="X27" s="50"/>
      <c r="Y27" s="74" t="s">
        <v>40</v>
      </c>
      <c r="Z27" s="50"/>
      <c r="AA27" s="50"/>
      <c r="AB27" s="50"/>
      <c r="AC27" s="50"/>
      <c r="AD27" s="51"/>
      <c r="AE27" s="114"/>
      <c r="AF27" s="10"/>
      <c r="AG27" s="39"/>
    </row>
    <row r="28" spans="1:33" ht="15" customHeight="1" x14ac:dyDescent="0.2">
      <c r="A28" s="10"/>
      <c r="B28" s="52" t="s">
        <v>14</v>
      </c>
      <c r="C28" s="53"/>
      <c r="D28" s="54"/>
      <c r="E28" s="25"/>
      <c r="F28" s="25"/>
      <c r="G28" s="25"/>
      <c r="H28" s="25"/>
      <c r="I28" s="25"/>
      <c r="J28" s="39"/>
      <c r="K28" s="25"/>
      <c r="L28" s="25"/>
      <c r="M28" s="25"/>
      <c r="N28" s="25"/>
      <c r="O28" s="24"/>
      <c r="P28" s="55" t="s">
        <v>51</v>
      </c>
      <c r="Q28" s="56"/>
      <c r="R28" s="50" t="s">
        <v>41</v>
      </c>
      <c r="S28" s="50"/>
      <c r="T28" s="50"/>
      <c r="U28" s="50"/>
      <c r="V28" s="50"/>
      <c r="W28" s="73" t="s">
        <v>42</v>
      </c>
      <c r="X28" s="50"/>
      <c r="Y28" s="74" t="s">
        <v>43</v>
      </c>
      <c r="Z28" s="50"/>
      <c r="AA28" s="50"/>
      <c r="AB28" s="50"/>
      <c r="AC28" s="50"/>
      <c r="AD28" s="51"/>
      <c r="AE28" s="114"/>
      <c r="AF28" s="10"/>
      <c r="AG28" s="39"/>
    </row>
    <row r="29" spans="1:33" ht="15" customHeight="1" x14ac:dyDescent="0.2">
      <c r="A29" s="10"/>
      <c r="B29" s="57" t="s">
        <v>15</v>
      </c>
      <c r="C29" s="58"/>
      <c r="D29" s="59"/>
      <c r="E29" s="60"/>
      <c r="F29" s="60"/>
      <c r="G29" s="60"/>
      <c r="H29" s="60"/>
      <c r="I29" s="60"/>
      <c r="J29" s="39"/>
      <c r="K29" s="60"/>
      <c r="L29" s="60"/>
      <c r="M29" s="60"/>
      <c r="N29" s="60"/>
      <c r="O29" s="24"/>
      <c r="P29" s="55" t="s">
        <v>52</v>
      </c>
      <c r="Q29" s="56"/>
      <c r="R29" s="50" t="s">
        <v>39</v>
      </c>
      <c r="S29" s="50"/>
      <c r="T29" s="50"/>
      <c r="U29" s="50"/>
      <c r="V29" s="50"/>
      <c r="W29" s="73" t="s">
        <v>11</v>
      </c>
      <c r="X29" s="50"/>
      <c r="Y29" s="74" t="s">
        <v>40</v>
      </c>
      <c r="Z29" s="50"/>
      <c r="AA29" s="50"/>
      <c r="AB29" s="50"/>
      <c r="AC29" s="50"/>
      <c r="AD29" s="51"/>
      <c r="AE29" s="114"/>
      <c r="AF29" s="10"/>
      <c r="AG29" s="39"/>
    </row>
    <row r="30" spans="1:33" ht="15" customHeight="1" x14ac:dyDescent="0.2">
      <c r="A30" s="10"/>
      <c r="B30" s="61" t="s">
        <v>24</v>
      </c>
      <c r="C30" s="62"/>
      <c r="D30" s="63"/>
      <c r="E30" s="1">
        <v>49</v>
      </c>
      <c r="F30" s="1">
        <v>0</v>
      </c>
      <c r="G30" s="1">
        <v>8</v>
      </c>
      <c r="H30" s="1">
        <v>25</v>
      </c>
      <c r="I30" s="1">
        <v>7</v>
      </c>
      <c r="J30" s="39"/>
      <c r="K30" s="64">
        <v>0.16326530612244897</v>
      </c>
      <c r="L30" s="64">
        <v>0.51020408163265307</v>
      </c>
      <c r="M30" s="64">
        <v>2.33</v>
      </c>
      <c r="N30" s="37" t="s">
        <v>48</v>
      </c>
      <c r="O30" s="24"/>
      <c r="P30" s="65" t="s">
        <v>10</v>
      </c>
      <c r="Q30" s="66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8"/>
      <c r="AE30" s="115"/>
      <c r="AF30" s="10"/>
      <c r="AG30" s="39"/>
    </row>
    <row r="31" spans="1:33" ht="15" customHeight="1" x14ac:dyDescent="0.25">
      <c r="A31" s="10"/>
      <c r="B31" s="41"/>
      <c r="C31" s="41"/>
      <c r="D31" s="41"/>
      <c r="E31" s="41"/>
      <c r="F31" s="41"/>
      <c r="G31" s="41"/>
      <c r="H31" s="41"/>
      <c r="I31" s="41"/>
      <c r="J31" s="39"/>
      <c r="K31" s="41"/>
      <c r="L31" s="41"/>
      <c r="M31" s="41"/>
      <c r="N31" s="40"/>
      <c r="O31" s="24"/>
      <c r="P31" s="39"/>
      <c r="Q31" s="42"/>
      <c r="R31" s="39"/>
      <c r="S31" s="39"/>
      <c r="T31" s="24"/>
      <c r="U31" s="24"/>
      <c r="V31" s="69"/>
      <c r="W31" s="39"/>
      <c r="X31" s="39"/>
      <c r="Y31" s="39"/>
      <c r="Z31" s="39"/>
      <c r="AA31" s="39"/>
      <c r="AB31" s="39"/>
      <c r="AC31" s="39"/>
      <c r="AD31" s="39"/>
      <c r="AE31" s="39"/>
      <c r="AF31" s="10"/>
      <c r="AG31" s="24"/>
    </row>
    <row r="32" spans="1:33" ht="15" customHeight="1" x14ac:dyDescent="0.25">
      <c r="A32" s="10"/>
      <c r="B32" s="39" t="s">
        <v>44</v>
      </c>
      <c r="C32" s="39"/>
      <c r="D32" s="100" t="s">
        <v>45</v>
      </c>
      <c r="E32" s="39"/>
      <c r="F32" s="39"/>
      <c r="G32" s="39"/>
      <c r="H32" s="39"/>
      <c r="I32" s="39"/>
      <c r="J32" s="39"/>
      <c r="K32" s="100" t="s">
        <v>65</v>
      </c>
      <c r="L32" s="39"/>
      <c r="M32" s="39"/>
      <c r="N32" s="40"/>
      <c r="O32" s="24"/>
      <c r="P32" s="39"/>
      <c r="Q32" s="42"/>
      <c r="R32" s="39"/>
      <c r="S32" s="39"/>
      <c r="T32" s="24"/>
      <c r="U32" s="24"/>
      <c r="V32" s="69"/>
      <c r="W32" s="39"/>
      <c r="X32" s="39"/>
      <c r="Y32" s="39"/>
      <c r="Z32" s="39"/>
      <c r="AA32" s="39"/>
      <c r="AB32" s="39"/>
      <c r="AC32" s="39"/>
      <c r="AD32" s="39"/>
      <c r="AE32" s="39"/>
      <c r="AF32" s="10"/>
    </row>
    <row r="33" spans="1:32" ht="15" customHeight="1" x14ac:dyDescent="0.25">
      <c r="A33" s="10"/>
      <c r="B33" s="39"/>
      <c r="C33" s="39"/>
      <c r="D33" s="100" t="s">
        <v>66</v>
      </c>
      <c r="E33" s="39"/>
      <c r="F33" s="39"/>
      <c r="G33" s="39"/>
      <c r="H33" s="39"/>
      <c r="I33" s="39"/>
      <c r="J33" s="39"/>
      <c r="K33" s="100" t="s">
        <v>67</v>
      </c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69"/>
      <c r="W33" s="39"/>
      <c r="X33" s="39"/>
      <c r="Y33" s="39"/>
      <c r="Z33" s="39"/>
      <c r="AA33" s="39"/>
      <c r="AB33" s="39"/>
      <c r="AC33" s="39"/>
      <c r="AD33" s="39"/>
      <c r="AE33" s="39"/>
      <c r="AF33" s="10"/>
    </row>
    <row r="34" spans="1:32" ht="15" customHeight="1" x14ac:dyDescent="0.25">
      <c r="A34" s="10"/>
      <c r="B34" s="39"/>
      <c r="C34" s="39"/>
      <c r="D34" s="100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69"/>
      <c r="W34" s="39"/>
      <c r="X34" s="39"/>
      <c r="Y34" s="39"/>
      <c r="Z34" s="39"/>
      <c r="AA34" s="39"/>
      <c r="AB34" s="39"/>
      <c r="AC34" s="39"/>
      <c r="AD34" s="39"/>
      <c r="AE34" s="39"/>
      <c r="AF34" s="10"/>
    </row>
    <row r="35" spans="1:32" ht="15" customHeight="1" x14ac:dyDescent="0.25">
      <c r="A35" s="10"/>
      <c r="B35" s="39"/>
      <c r="C35" s="39"/>
      <c r="D35" s="100"/>
      <c r="E35" s="39"/>
      <c r="F35" s="39"/>
      <c r="G35" s="39"/>
      <c r="H35" s="39"/>
      <c r="I35" s="39"/>
      <c r="J35" s="39"/>
      <c r="K35" s="39"/>
      <c r="L35" s="39"/>
      <c r="M35" s="39"/>
      <c r="N35" s="42"/>
      <c r="O35" s="24"/>
      <c r="P35" s="39"/>
      <c r="Q35" s="42"/>
      <c r="R35" s="39"/>
      <c r="S35" s="39"/>
      <c r="T35" s="24"/>
      <c r="U35" s="24"/>
      <c r="V35" s="6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2" ht="15" customHeight="1" x14ac:dyDescent="0.25">
      <c r="A36" s="10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4"/>
      <c r="P36" s="39"/>
      <c r="Q36" s="42"/>
      <c r="R36" s="39"/>
      <c r="S36" s="39"/>
      <c r="T36" s="24"/>
      <c r="U36" s="24"/>
      <c r="V36" s="69"/>
      <c r="W36" s="39"/>
      <c r="X36" s="39"/>
      <c r="Y36" s="39"/>
      <c r="Z36" s="39"/>
      <c r="AA36" s="39"/>
      <c r="AB36" s="39"/>
      <c r="AC36" s="39"/>
      <c r="AD36" s="39"/>
      <c r="AE36" s="39"/>
      <c r="AF36" s="10"/>
    </row>
    <row r="37" spans="1:32" ht="15" customHeight="1" x14ac:dyDescent="0.25">
      <c r="A37" s="1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2"/>
      <c r="O37" s="24"/>
      <c r="P37" s="39"/>
      <c r="Q37" s="42"/>
      <c r="R37" s="39"/>
      <c r="S37" s="39"/>
      <c r="T37" s="24"/>
      <c r="U37" s="24"/>
      <c r="V37" s="6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2" ht="15" customHeight="1" x14ac:dyDescent="0.2">
      <c r="A38" s="10"/>
      <c r="B38" s="39"/>
      <c r="C38" s="2"/>
      <c r="D38" s="2"/>
      <c r="E38" s="39"/>
      <c r="F38" s="39"/>
      <c r="G38" s="39"/>
      <c r="H38" s="39"/>
      <c r="I38" s="39"/>
      <c r="J38" s="39"/>
      <c r="K38" s="39"/>
      <c r="L38" s="39"/>
      <c r="M38" s="70"/>
      <c r="N38" s="70"/>
      <c r="O38" s="24"/>
      <c r="P38" s="39"/>
      <c r="Q38" s="42"/>
      <c r="R38" s="39"/>
      <c r="S38" s="24"/>
      <c r="T38" s="24"/>
      <c r="U38" s="24"/>
      <c r="V38" s="24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2" ht="15" customHeight="1" x14ac:dyDescent="0.25">
      <c r="A39" s="1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6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2" ht="15" customHeight="1" x14ac:dyDescent="0.25">
      <c r="A40" s="1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69"/>
      <c r="W40" s="69"/>
      <c r="X40" s="24"/>
      <c r="Y40" s="24"/>
      <c r="Z40" s="24"/>
      <c r="AA40" s="24"/>
      <c r="AB40" s="24"/>
      <c r="AC40" s="24"/>
      <c r="AD40" s="24"/>
      <c r="AE40" s="24"/>
    </row>
    <row r="41" spans="1:32" ht="15" customHeight="1" x14ac:dyDescent="0.25">
      <c r="A41" s="10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69"/>
      <c r="W41" s="69"/>
      <c r="X41" s="24"/>
      <c r="Y41" s="24"/>
      <c r="Z41" s="24"/>
      <c r="AA41" s="24"/>
      <c r="AB41" s="24"/>
      <c r="AC41" s="24"/>
      <c r="AD41" s="24"/>
      <c r="AE41" s="24"/>
    </row>
    <row r="42" spans="1:32" ht="15" customHeight="1" x14ac:dyDescent="0.25">
      <c r="A42" s="10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69"/>
      <c r="W42" s="69"/>
      <c r="X42" s="24"/>
      <c r="Y42" s="24"/>
      <c r="Z42" s="24"/>
      <c r="AA42" s="24"/>
      <c r="AB42" s="24"/>
      <c r="AC42" s="24"/>
      <c r="AD42" s="24"/>
      <c r="AE42" s="24"/>
    </row>
    <row r="43" spans="1:32" ht="15" customHeight="1" x14ac:dyDescent="0.25">
      <c r="A43" s="10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69"/>
      <c r="W43" s="69"/>
      <c r="X43" s="24"/>
      <c r="Y43" s="24"/>
      <c r="Z43" s="24"/>
      <c r="AA43" s="24"/>
      <c r="AB43" s="24"/>
      <c r="AC43" s="24"/>
      <c r="AD43" s="24"/>
      <c r="AE43" s="24"/>
    </row>
    <row r="44" spans="1:32" ht="15" customHeight="1" x14ac:dyDescent="0.25">
      <c r="A44" s="10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24"/>
      <c r="P44" s="39"/>
      <c r="Q44" s="42"/>
      <c r="R44" s="39"/>
      <c r="S44" s="39"/>
      <c r="T44" s="24"/>
      <c r="U44" s="24"/>
      <c r="V44" s="69"/>
      <c r="W44" s="39"/>
      <c r="X44" s="39"/>
      <c r="Y44" s="39"/>
      <c r="Z44" s="39"/>
      <c r="AA44" s="39"/>
      <c r="AB44" s="39"/>
      <c r="AC44" s="39"/>
      <c r="AD44" s="39"/>
      <c r="AE44" s="39"/>
      <c r="AF44" s="10"/>
    </row>
    <row r="45" spans="1:32" ht="15" customHeight="1" x14ac:dyDescent="0.25">
      <c r="A45" s="10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2"/>
      <c r="O45" s="24"/>
      <c r="P45" s="39"/>
      <c r="Q45" s="42"/>
      <c r="R45" s="39"/>
      <c r="S45" s="39"/>
      <c r="T45" s="24"/>
      <c r="U45" s="24"/>
      <c r="V45" s="69"/>
      <c r="W45" s="39"/>
      <c r="X45" s="39"/>
      <c r="Y45" s="39"/>
      <c r="Z45" s="39"/>
      <c r="AA45" s="39"/>
      <c r="AB45" s="39"/>
      <c r="AC45" s="39"/>
      <c r="AD45" s="39"/>
      <c r="AE45" s="39"/>
      <c r="AF45" s="10"/>
    </row>
    <row r="46" spans="1:32" ht="15" customHeight="1" x14ac:dyDescent="0.25">
      <c r="A46" s="10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4"/>
      <c r="P46" s="39"/>
      <c r="Q46" s="42"/>
      <c r="R46" s="39"/>
      <c r="S46" s="39"/>
      <c r="T46" s="24"/>
      <c r="U46" s="24"/>
      <c r="V46" s="69"/>
      <c r="W46" s="39"/>
      <c r="X46" s="39"/>
      <c r="Y46" s="39"/>
      <c r="Z46" s="39"/>
      <c r="AA46" s="39"/>
      <c r="AB46" s="39"/>
      <c r="AC46" s="39"/>
      <c r="AD46" s="39"/>
      <c r="AE46" s="39"/>
      <c r="AF46" s="10"/>
    </row>
    <row r="47" spans="1:32" ht="15" customHeight="1" x14ac:dyDescent="0.25">
      <c r="A47" s="10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2"/>
      <c r="O47" s="24"/>
      <c r="P47" s="39"/>
      <c r="Q47" s="42"/>
      <c r="R47" s="39"/>
      <c r="S47" s="39"/>
      <c r="T47" s="24"/>
      <c r="U47" s="24"/>
      <c r="V47" s="69"/>
      <c r="W47" s="39"/>
      <c r="X47" s="39"/>
      <c r="Y47" s="39"/>
      <c r="Z47" s="39"/>
      <c r="AA47" s="39"/>
      <c r="AB47" s="39"/>
      <c r="AC47" s="39"/>
      <c r="AD47" s="39"/>
      <c r="AE47" s="39"/>
      <c r="AF47" s="10"/>
    </row>
    <row r="48" spans="1:32" ht="15" customHeight="1" x14ac:dyDescent="0.25">
      <c r="A48" s="10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2"/>
      <c r="O48" s="24"/>
      <c r="P48" s="39"/>
      <c r="Q48" s="42"/>
      <c r="R48" s="39"/>
      <c r="S48" s="39"/>
      <c r="T48" s="24"/>
      <c r="U48" s="24"/>
      <c r="V48" s="69"/>
      <c r="W48" s="39"/>
      <c r="X48" s="39"/>
      <c r="Y48" s="39"/>
      <c r="Z48" s="39"/>
      <c r="AA48" s="39"/>
      <c r="AB48" s="39"/>
      <c r="AC48" s="39"/>
      <c r="AD48" s="39"/>
      <c r="AE48" s="39"/>
      <c r="AF48" s="10"/>
    </row>
    <row r="49" spans="1:32" ht="15" customHeight="1" x14ac:dyDescent="0.25">
      <c r="A49" s="10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2"/>
      <c r="O49" s="24"/>
      <c r="P49" s="39"/>
      <c r="Q49" s="42"/>
      <c r="R49" s="39"/>
      <c r="S49" s="39"/>
      <c r="T49" s="24"/>
      <c r="U49" s="24"/>
      <c r="V49" s="69"/>
      <c r="W49" s="39"/>
      <c r="X49" s="39"/>
      <c r="Y49" s="39"/>
      <c r="Z49" s="39"/>
      <c r="AA49" s="39"/>
      <c r="AB49" s="39"/>
      <c r="AC49" s="39"/>
      <c r="AD49" s="39"/>
      <c r="AE49" s="39"/>
      <c r="AF49" s="10"/>
    </row>
    <row r="50" spans="1:32" ht="15" customHeight="1" x14ac:dyDescent="0.25">
      <c r="A50" s="1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2"/>
      <c r="O50" s="24"/>
      <c r="P50" s="39"/>
      <c r="Q50" s="42"/>
      <c r="R50" s="39"/>
      <c r="S50" s="39"/>
      <c r="T50" s="24"/>
      <c r="U50" s="24"/>
      <c r="V50" s="69"/>
      <c r="W50" s="39"/>
      <c r="X50" s="39"/>
      <c r="Y50" s="39"/>
      <c r="Z50" s="39"/>
      <c r="AA50" s="39"/>
      <c r="AB50" s="39"/>
      <c r="AC50" s="39"/>
      <c r="AD50" s="39"/>
      <c r="AE50" s="39"/>
      <c r="AF50" s="10"/>
    </row>
    <row r="51" spans="1:32" ht="15" customHeight="1" x14ac:dyDescent="0.25">
      <c r="A51" s="1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2"/>
      <c r="O51" s="24"/>
      <c r="P51" s="39"/>
      <c r="Q51" s="42"/>
      <c r="R51" s="39"/>
      <c r="S51" s="39"/>
      <c r="T51" s="24"/>
      <c r="U51" s="24"/>
      <c r="V51" s="69"/>
      <c r="W51" s="39"/>
      <c r="X51" s="39"/>
      <c r="Y51" s="39"/>
      <c r="Z51" s="39"/>
      <c r="AA51" s="39"/>
      <c r="AB51" s="39"/>
      <c r="AC51" s="39"/>
      <c r="AD51" s="39"/>
      <c r="AE51" s="39"/>
      <c r="AF51" s="10"/>
    </row>
    <row r="52" spans="1:32" ht="15" customHeight="1" x14ac:dyDescent="0.25">
      <c r="A52" s="10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2"/>
      <c r="O52" s="24"/>
      <c r="P52" s="39"/>
      <c r="Q52" s="42"/>
      <c r="R52" s="39"/>
      <c r="S52" s="39"/>
      <c r="T52" s="24"/>
      <c r="U52" s="24"/>
      <c r="V52" s="69"/>
      <c r="W52" s="39"/>
      <c r="X52" s="39"/>
      <c r="Y52" s="39"/>
      <c r="Z52" s="39"/>
      <c r="AA52" s="39"/>
      <c r="AB52" s="39"/>
      <c r="AC52" s="39"/>
      <c r="AD52" s="39"/>
      <c r="AE52" s="39"/>
      <c r="AF52" s="10"/>
    </row>
    <row r="53" spans="1:32" ht="15" customHeight="1" x14ac:dyDescent="0.25">
      <c r="A53" s="10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69"/>
      <c r="W53" s="39"/>
      <c r="X53" s="39"/>
      <c r="Y53" s="39"/>
      <c r="Z53" s="39"/>
      <c r="AA53" s="39"/>
      <c r="AB53" s="39"/>
      <c r="AC53" s="39"/>
      <c r="AD53" s="39"/>
      <c r="AE53" s="39"/>
      <c r="AF53" s="10"/>
    </row>
    <row r="54" spans="1:32" ht="15" customHeight="1" x14ac:dyDescent="0.25">
      <c r="A54" s="10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69"/>
      <c r="W54" s="39"/>
      <c r="X54" s="39"/>
      <c r="Y54" s="39"/>
      <c r="Z54" s="39"/>
      <c r="AA54" s="39"/>
      <c r="AB54" s="39"/>
      <c r="AC54" s="39"/>
      <c r="AD54" s="39"/>
      <c r="AE54" s="39"/>
      <c r="AF54" s="10"/>
    </row>
    <row r="55" spans="1:32" ht="15" customHeight="1" x14ac:dyDescent="0.25">
      <c r="A55" s="10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69"/>
      <c r="W55" s="39"/>
      <c r="X55" s="39"/>
      <c r="Y55" s="39"/>
      <c r="Z55" s="39"/>
      <c r="AA55" s="39"/>
      <c r="AB55" s="39"/>
      <c r="AC55" s="39"/>
      <c r="AD55" s="39"/>
      <c r="AE55" s="39"/>
      <c r="AF55" s="10"/>
    </row>
    <row r="56" spans="1:32" ht="15" customHeight="1" x14ac:dyDescent="0.25">
      <c r="A56" s="1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69"/>
      <c r="W56" s="39"/>
      <c r="X56" s="39"/>
      <c r="Y56" s="39"/>
      <c r="Z56" s="39"/>
      <c r="AA56" s="39"/>
      <c r="AB56" s="39"/>
      <c r="AC56" s="39"/>
      <c r="AD56" s="39"/>
      <c r="AE56" s="39"/>
      <c r="AF56" s="10"/>
    </row>
    <row r="57" spans="1:32" ht="15" customHeight="1" x14ac:dyDescent="0.25">
      <c r="A57" s="10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69"/>
      <c r="W57" s="39"/>
      <c r="X57" s="39"/>
      <c r="Y57" s="39"/>
      <c r="Z57" s="39"/>
      <c r="AA57" s="39"/>
      <c r="AB57" s="39"/>
      <c r="AC57" s="39"/>
      <c r="AD57" s="39"/>
      <c r="AE57" s="39"/>
      <c r="AF57" s="10"/>
    </row>
    <row r="58" spans="1:32" ht="15" customHeight="1" x14ac:dyDescent="0.25">
      <c r="A58" s="1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69"/>
      <c r="W58" s="39"/>
      <c r="X58" s="39"/>
      <c r="Y58" s="39"/>
      <c r="Z58" s="39"/>
      <c r="AA58" s="39"/>
      <c r="AB58" s="39"/>
      <c r="AC58" s="39"/>
      <c r="AD58" s="39"/>
      <c r="AE58" s="39"/>
      <c r="AF58" s="10"/>
    </row>
    <row r="59" spans="1:32" ht="15" customHeight="1" x14ac:dyDescent="0.25">
      <c r="A59" s="10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69"/>
      <c r="W59" s="39"/>
      <c r="X59" s="39"/>
      <c r="Y59" s="39"/>
      <c r="Z59" s="39"/>
      <c r="AA59" s="39"/>
      <c r="AB59" s="39"/>
      <c r="AC59" s="39"/>
      <c r="AD59" s="39"/>
      <c r="AE59" s="39"/>
      <c r="AF59" s="10"/>
    </row>
    <row r="60" spans="1:32" ht="15" customHeight="1" x14ac:dyDescent="0.25">
      <c r="A60" s="1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69"/>
      <c r="W60" s="39"/>
      <c r="X60" s="39"/>
      <c r="Y60" s="39"/>
      <c r="Z60" s="39"/>
      <c r="AA60" s="39"/>
      <c r="AB60" s="39"/>
      <c r="AC60" s="39"/>
      <c r="AD60" s="39"/>
      <c r="AE60" s="39"/>
      <c r="AF60" s="10"/>
    </row>
    <row r="61" spans="1:32" ht="15" customHeight="1" x14ac:dyDescent="0.25">
      <c r="A61" s="10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69"/>
      <c r="W61" s="39"/>
      <c r="X61" s="39"/>
      <c r="Y61" s="39"/>
      <c r="Z61" s="39"/>
      <c r="AA61" s="39"/>
      <c r="AB61" s="39"/>
      <c r="AC61" s="39"/>
      <c r="AD61" s="39"/>
      <c r="AE61" s="39"/>
      <c r="AF61" s="10"/>
    </row>
    <row r="62" spans="1:32" ht="15" customHeight="1" x14ac:dyDescent="0.25">
      <c r="A62" s="1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69"/>
      <c r="W62" s="39"/>
      <c r="X62" s="39"/>
      <c r="Y62" s="39"/>
      <c r="Z62" s="39"/>
      <c r="AA62" s="39"/>
      <c r="AB62" s="39"/>
      <c r="AC62" s="39"/>
      <c r="AD62" s="39"/>
      <c r="AE62" s="39"/>
      <c r="AF62" s="10"/>
    </row>
    <row r="63" spans="1:32" ht="15" customHeight="1" x14ac:dyDescent="0.25">
      <c r="A63" s="10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69"/>
      <c r="W63" s="39"/>
      <c r="X63" s="39"/>
      <c r="Y63" s="39"/>
      <c r="Z63" s="39"/>
      <c r="AA63" s="39"/>
      <c r="AB63" s="39"/>
      <c r="AC63" s="39"/>
      <c r="AD63" s="39"/>
      <c r="AE63" s="39"/>
      <c r="AF63" s="10"/>
    </row>
    <row r="64" spans="1:32" ht="15" customHeight="1" x14ac:dyDescent="0.25">
      <c r="A64" s="1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69"/>
      <c r="W64" s="39"/>
      <c r="X64" s="39"/>
      <c r="Y64" s="39"/>
      <c r="Z64" s="39"/>
      <c r="AA64" s="39"/>
      <c r="AB64" s="39"/>
      <c r="AC64" s="39"/>
      <c r="AD64" s="39"/>
      <c r="AE64" s="39"/>
      <c r="AF64" s="10"/>
    </row>
    <row r="65" spans="1:32" ht="15" customHeight="1" x14ac:dyDescent="0.25">
      <c r="A65" s="10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69"/>
      <c r="W65" s="39"/>
      <c r="X65" s="39"/>
      <c r="Y65" s="39"/>
      <c r="Z65" s="39"/>
      <c r="AA65" s="39"/>
      <c r="AB65" s="39"/>
      <c r="AC65" s="39"/>
      <c r="AD65" s="39"/>
      <c r="AE65" s="39"/>
      <c r="AF65" s="10"/>
    </row>
    <row r="66" spans="1:32" ht="15" customHeight="1" x14ac:dyDescent="0.25">
      <c r="A66" s="10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69"/>
      <c r="W66" s="39"/>
      <c r="X66" s="39"/>
      <c r="Y66" s="39"/>
      <c r="Z66" s="39"/>
      <c r="AA66" s="39"/>
      <c r="AB66" s="39"/>
      <c r="AC66" s="39"/>
      <c r="AD66" s="39"/>
      <c r="AE66" s="39"/>
      <c r="AF66" s="10"/>
    </row>
    <row r="67" spans="1:32" ht="15" customHeight="1" x14ac:dyDescent="0.25">
      <c r="A67" s="1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69"/>
      <c r="W67" s="39"/>
      <c r="X67" s="39"/>
      <c r="Y67" s="39"/>
      <c r="Z67" s="39"/>
      <c r="AA67" s="39"/>
      <c r="AB67" s="39"/>
      <c r="AC67" s="39"/>
      <c r="AD67" s="39"/>
      <c r="AE67" s="39"/>
      <c r="AF67" s="10"/>
    </row>
    <row r="68" spans="1:32" ht="15" customHeight="1" x14ac:dyDescent="0.25">
      <c r="A68" s="1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69"/>
      <c r="W68" s="39"/>
      <c r="X68" s="39"/>
      <c r="Y68" s="39"/>
      <c r="Z68" s="39"/>
      <c r="AA68" s="39"/>
      <c r="AB68" s="39"/>
      <c r="AC68" s="39"/>
      <c r="AD68" s="39"/>
      <c r="AE68" s="39"/>
      <c r="AF68" s="10"/>
    </row>
    <row r="69" spans="1:32" ht="15" customHeight="1" x14ac:dyDescent="0.25">
      <c r="A69" s="10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69"/>
      <c r="W69" s="39"/>
      <c r="X69" s="39"/>
      <c r="Y69" s="39"/>
      <c r="Z69" s="39"/>
      <c r="AA69" s="39"/>
      <c r="AB69" s="39"/>
      <c r="AC69" s="39"/>
      <c r="AD69" s="39"/>
      <c r="AE69" s="39"/>
      <c r="AF69" s="10"/>
    </row>
    <row r="70" spans="1:32" ht="15" customHeight="1" x14ac:dyDescent="0.25">
      <c r="A70" s="1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69"/>
      <c r="W70" s="39"/>
      <c r="X70" s="39"/>
      <c r="Y70" s="39"/>
      <c r="Z70" s="39"/>
      <c r="AA70" s="39"/>
      <c r="AB70" s="39"/>
      <c r="AC70" s="39"/>
      <c r="AD70" s="39"/>
      <c r="AE70" s="39"/>
      <c r="AF70" s="10"/>
    </row>
    <row r="71" spans="1:32" ht="15" customHeight="1" x14ac:dyDescent="0.25">
      <c r="A71" s="10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69"/>
      <c r="W71" s="39"/>
      <c r="X71" s="39"/>
      <c r="Y71" s="39"/>
      <c r="Z71" s="39"/>
      <c r="AA71" s="39"/>
      <c r="AB71" s="39"/>
      <c r="AC71" s="39"/>
      <c r="AD71" s="39"/>
      <c r="AE71" s="39"/>
      <c r="AF71" s="10"/>
    </row>
    <row r="72" spans="1:32" ht="15" customHeight="1" x14ac:dyDescent="0.25">
      <c r="A72" s="10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69"/>
      <c r="W72" s="39"/>
      <c r="X72" s="39"/>
      <c r="Y72" s="39"/>
      <c r="Z72" s="39"/>
      <c r="AA72" s="39"/>
      <c r="AB72" s="39"/>
      <c r="AC72" s="39"/>
      <c r="AD72" s="39"/>
      <c r="AE72" s="39"/>
      <c r="AF72" s="10"/>
    </row>
    <row r="73" spans="1:32" ht="15" customHeight="1" x14ac:dyDescent="0.25">
      <c r="A73" s="10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69"/>
      <c r="W73" s="39"/>
      <c r="X73" s="39"/>
      <c r="Y73" s="39"/>
      <c r="Z73" s="39"/>
      <c r="AA73" s="39"/>
      <c r="AB73" s="39"/>
      <c r="AC73" s="39"/>
      <c r="AD73" s="39"/>
      <c r="AE73" s="39"/>
      <c r="AF73" s="10"/>
    </row>
    <row r="74" spans="1:32" ht="15" customHeight="1" x14ac:dyDescent="0.25">
      <c r="A74" s="10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69"/>
      <c r="W74" s="39"/>
      <c r="X74" s="39"/>
      <c r="Y74" s="39"/>
      <c r="Z74" s="39"/>
      <c r="AA74" s="39"/>
      <c r="AB74" s="39"/>
      <c r="AC74" s="39"/>
      <c r="AD74" s="39"/>
      <c r="AE74" s="39"/>
      <c r="AF74" s="10"/>
    </row>
    <row r="75" spans="1:32" ht="15" customHeight="1" x14ac:dyDescent="0.25">
      <c r="A75" s="10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69"/>
      <c r="W75" s="39"/>
      <c r="X75" s="39"/>
      <c r="Y75" s="39"/>
      <c r="Z75" s="39"/>
      <c r="AA75" s="39"/>
      <c r="AB75" s="39"/>
      <c r="AC75" s="39"/>
      <c r="AD75" s="39"/>
      <c r="AE75" s="39"/>
      <c r="AF75" s="10"/>
    </row>
    <row r="76" spans="1:32" ht="15" customHeight="1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32" ht="15" customHeight="1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32" ht="15" customHeight="1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32" ht="15" customHeight="1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3" t="s">
        <v>34</v>
      </c>
      <c r="C1" s="4"/>
      <c r="D1" s="5"/>
      <c r="E1" s="6" t="s">
        <v>53</v>
      </c>
      <c r="F1" s="75"/>
      <c r="G1" s="76"/>
      <c r="H1" s="7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5"/>
      <c r="AB1" s="75"/>
      <c r="AC1" s="76"/>
      <c r="AD1" s="7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54</v>
      </c>
      <c r="C2" s="78"/>
      <c r="D2" s="79"/>
      <c r="E2" s="14" t="s">
        <v>12</v>
      </c>
      <c r="F2" s="15"/>
      <c r="G2" s="15"/>
      <c r="H2" s="15"/>
      <c r="I2" s="20"/>
      <c r="J2" s="16"/>
      <c r="K2" s="80"/>
      <c r="L2" s="22" t="s">
        <v>55</v>
      </c>
      <c r="M2" s="15"/>
      <c r="N2" s="15"/>
      <c r="O2" s="21"/>
      <c r="P2" s="19"/>
      <c r="Q2" s="22" t="s">
        <v>56</v>
      </c>
      <c r="R2" s="15"/>
      <c r="S2" s="15"/>
      <c r="T2" s="15"/>
      <c r="U2" s="20"/>
      <c r="V2" s="21"/>
      <c r="W2" s="19"/>
      <c r="X2" s="81" t="s">
        <v>57</v>
      </c>
      <c r="Y2" s="82"/>
      <c r="Z2" s="83"/>
      <c r="AA2" s="14" t="s">
        <v>12</v>
      </c>
      <c r="AB2" s="15"/>
      <c r="AC2" s="15"/>
      <c r="AD2" s="15"/>
      <c r="AE2" s="20"/>
      <c r="AF2" s="16"/>
      <c r="AG2" s="80"/>
      <c r="AH2" s="22" t="s">
        <v>58</v>
      </c>
      <c r="AI2" s="15"/>
      <c r="AJ2" s="15"/>
      <c r="AK2" s="21"/>
      <c r="AL2" s="19"/>
      <c r="AM2" s="22" t="s">
        <v>56</v>
      </c>
      <c r="AN2" s="15"/>
      <c r="AO2" s="15"/>
      <c r="AP2" s="15"/>
      <c r="AQ2" s="20"/>
      <c r="AR2" s="21"/>
      <c r="AS2" s="8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" t="s">
        <v>0</v>
      </c>
      <c r="C3" s="1" t="s">
        <v>4</v>
      </c>
      <c r="D3" s="14" t="s">
        <v>1</v>
      </c>
      <c r="E3" s="1" t="s">
        <v>3</v>
      </c>
      <c r="F3" s="1" t="s">
        <v>8</v>
      </c>
      <c r="G3" s="16" t="s">
        <v>5</v>
      </c>
      <c r="H3" s="1" t="s">
        <v>6</v>
      </c>
      <c r="I3" s="1" t="s">
        <v>16</v>
      </c>
      <c r="J3" s="1" t="s">
        <v>21</v>
      </c>
      <c r="K3" s="84"/>
      <c r="L3" s="1" t="s">
        <v>5</v>
      </c>
      <c r="M3" s="1" t="s">
        <v>6</v>
      </c>
      <c r="N3" s="1" t="s">
        <v>59</v>
      </c>
      <c r="O3" s="1" t="s">
        <v>16</v>
      </c>
      <c r="P3" s="24"/>
      <c r="Q3" s="1" t="s">
        <v>3</v>
      </c>
      <c r="R3" s="1" t="s">
        <v>8</v>
      </c>
      <c r="S3" s="16" t="s">
        <v>5</v>
      </c>
      <c r="T3" s="1" t="s">
        <v>6</v>
      </c>
      <c r="U3" s="1" t="s">
        <v>16</v>
      </c>
      <c r="V3" s="1" t="s">
        <v>21</v>
      </c>
      <c r="W3" s="84"/>
      <c r="X3" s="1" t="s">
        <v>0</v>
      </c>
      <c r="Y3" s="1" t="s">
        <v>4</v>
      </c>
      <c r="Z3" s="14" t="s">
        <v>1</v>
      </c>
      <c r="AA3" s="1" t="s">
        <v>3</v>
      </c>
      <c r="AB3" s="1" t="s">
        <v>8</v>
      </c>
      <c r="AC3" s="16" t="s">
        <v>5</v>
      </c>
      <c r="AD3" s="1" t="s">
        <v>6</v>
      </c>
      <c r="AE3" s="1" t="s">
        <v>16</v>
      </c>
      <c r="AF3" s="1" t="s">
        <v>21</v>
      </c>
      <c r="AG3" s="84"/>
      <c r="AH3" s="1" t="s">
        <v>5</v>
      </c>
      <c r="AI3" s="1" t="s">
        <v>6</v>
      </c>
      <c r="AJ3" s="1" t="s">
        <v>59</v>
      </c>
      <c r="AK3" s="1" t="s">
        <v>16</v>
      </c>
      <c r="AL3" s="24"/>
      <c r="AM3" s="1" t="s">
        <v>3</v>
      </c>
      <c r="AN3" s="1" t="s">
        <v>8</v>
      </c>
      <c r="AO3" s="16" t="s">
        <v>5</v>
      </c>
      <c r="AP3" s="1" t="s">
        <v>6</v>
      </c>
      <c r="AQ3" s="1" t="s">
        <v>16</v>
      </c>
      <c r="AR3" s="1" t="s">
        <v>21</v>
      </c>
      <c r="AS3" s="8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"/>
      <c r="E4" s="25"/>
      <c r="F4" s="25"/>
      <c r="G4" s="25"/>
      <c r="H4" s="27"/>
      <c r="I4" s="25"/>
      <c r="J4" s="26"/>
      <c r="K4" s="35"/>
      <c r="L4" s="85"/>
      <c r="M4" s="1"/>
      <c r="N4" s="1"/>
      <c r="O4" s="1"/>
      <c r="P4" s="24"/>
      <c r="Q4" s="25"/>
      <c r="R4" s="25"/>
      <c r="S4" s="27"/>
      <c r="T4" s="25"/>
      <c r="U4" s="25"/>
      <c r="V4" s="86"/>
      <c r="W4" s="35"/>
      <c r="X4" s="25">
        <v>1983</v>
      </c>
      <c r="Y4" s="25" t="s">
        <v>68</v>
      </c>
      <c r="Z4" s="28" t="s">
        <v>69</v>
      </c>
      <c r="AA4" s="25">
        <v>9</v>
      </c>
      <c r="AB4" s="25">
        <v>0</v>
      </c>
      <c r="AC4" s="25">
        <v>2</v>
      </c>
      <c r="AD4" s="25">
        <v>7</v>
      </c>
      <c r="AE4" s="25"/>
      <c r="AF4" s="26"/>
      <c r="AG4" s="35"/>
      <c r="AH4" s="1"/>
      <c r="AI4" s="1"/>
      <c r="AJ4" s="1"/>
      <c r="AK4" s="1"/>
      <c r="AL4" s="24"/>
      <c r="AM4" s="25"/>
      <c r="AN4" s="25"/>
      <c r="AO4" s="25"/>
      <c r="AP4" s="25"/>
      <c r="AQ4" s="25"/>
      <c r="AR4" s="87"/>
      <c r="AS4" s="8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"/>
      <c r="E5" s="25"/>
      <c r="F5" s="25"/>
      <c r="G5" s="25"/>
      <c r="H5" s="27"/>
      <c r="I5" s="25"/>
      <c r="J5" s="26"/>
      <c r="K5" s="35"/>
      <c r="L5" s="85"/>
      <c r="M5" s="1"/>
      <c r="N5" s="1"/>
      <c r="O5" s="1"/>
      <c r="P5" s="24"/>
      <c r="Q5" s="25"/>
      <c r="R5" s="25"/>
      <c r="S5" s="27"/>
      <c r="T5" s="25"/>
      <c r="U5" s="25"/>
      <c r="V5" s="86"/>
      <c r="W5" s="35"/>
      <c r="X5" s="25">
        <v>1984</v>
      </c>
      <c r="Y5" s="25" t="s">
        <v>70</v>
      </c>
      <c r="Z5" s="28" t="s">
        <v>69</v>
      </c>
      <c r="AA5" s="25">
        <v>14</v>
      </c>
      <c r="AB5" s="25">
        <v>0</v>
      </c>
      <c r="AC5" s="25">
        <v>8</v>
      </c>
      <c r="AD5" s="25">
        <v>6</v>
      </c>
      <c r="AE5" s="25"/>
      <c r="AF5" s="26"/>
      <c r="AG5" s="35"/>
      <c r="AH5" s="1"/>
      <c r="AI5" s="1"/>
      <c r="AJ5" s="1"/>
      <c r="AK5" s="1"/>
      <c r="AL5" s="24"/>
      <c r="AM5" s="25"/>
      <c r="AN5" s="25"/>
      <c r="AO5" s="25"/>
      <c r="AP5" s="25"/>
      <c r="AQ5" s="25"/>
      <c r="AR5" s="87"/>
      <c r="AS5" s="8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"/>
      <c r="E6" s="25"/>
      <c r="F6" s="25"/>
      <c r="G6" s="25"/>
      <c r="H6" s="27"/>
      <c r="I6" s="25"/>
      <c r="J6" s="26"/>
      <c r="K6" s="35"/>
      <c r="L6" s="85"/>
      <c r="M6" s="1"/>
      <c r="N6" s="1"/>
      <c r="O6" s="1"/>
      <c r="P6" s="24"/>
      <c r="Q6" s="25"/>
      <c r="R6" s="25"/>
      <c r="S6" s="27"/>
      <c r="T6" s="25"/>
      <c r="U6" s="25"/>
      <c r="V6" s="86"/>
      <c r="W6" s="35"/>
      <c r="X6" s="25">
        <v>1985</v>
      </c>
      <c r="Y6" s="25" t="s">
        <v>71</v>
      </c>
      <c r="Z6" s="28" t="s">
        <v>69</v>
      </c>
      <c r="AA6" s="25">
        <v>17</v>
      </c>
      <c r="AB6" s="25">
        <v>0</v>
      </c>
      <c r="AC6" s="25">
        <v>3</v>
      </c>
      <c r="AD6" s="25">
        <v>22</v>
      </c>
      <c r="AE6" s="25"/>
      <c r="AF6" s="26"/>
      <c r="AG6" s="35"/>
      <c r="AH6" s="1"/>
      <c r="AI6" s="1"/>
      <c r="AJ6" s="1"/>
      <c r="AK6" s="1"/>
      <c r="AL6" s="24"/>
      <c r="AM6" s="25"/>
      <c r="AN6" s="25"/>
      <c r="AO6" s="25"/>
      <c r="AP6" s="25"/>
      <c r="AQ6" s="25"/>
      <c r="AR6" s="87"/>
      <c r="AS6" s="8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"/>
      <c r="E7" s="25"/>
      <c r="F7" s="25"/>
      <c r="G7" s="25"/>
      <c r="H7" s="27"/>
      <c r="I7" s="25"/>
      <c r="J7" s="26"/>
      <c r="K7" s="35"/>
      <c r="L7" s="85"/>
      <c r="M7" s="1"/>
      <c r="N7" s="1"/>
      <c r="O7" s="1"/>
      <c r="P7" s="24"/>
      <c r="Q7" s="25"/>
      <c r="R7" s="25"/>
      <c r="S7" s="27"/>
      <c r="T7" s="25"/>
      <c r="U7" s="25"/>
      <c r="V7" s="86"/>
      <c r="W7" s="35"/>
      <c r="X7" s="25">
        <v>1986</v>
      </c>
      <c r="Y7" s="25" t="s">
        <v>70</v>
      </c>
      <c r="Z7" s="28" t="s">
        <v>72</v>
      </c>
      <c r="AA7" s="25">
        <v>21</v>
      </c>
      <c r="AB7" s="25">
        <v>0</v>
      </c>
      <c r="AC7" s="25">
        <v>8</v>
      </c>
      <c r="AD7" s="25">
        <v>8</v>
      </c>
      <c r="AE7" s="25"/>
      <c r="AF7" s="26"/>
      <c r="AG7" s="35"/>
      <c r="AH7" s="1"/>
      <c r="AI7" s="1"/>
      <c r="AJ7" s="1"/>
      <c r="AK7" s="1"/>
      <c r="AL7" s="24"/>
      <c r="AM7" s="25"/>
      <c r="AN7" s="25"/>
      <c r="AO7" s="25"/>
      <c r="AP7" s="25"/>
      <c r="AQ7" s="25"/>
      <c r="AR7" s="87"/>
      <c r="AS7" s="8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"/>
      <c r="E8" s="25"/>
      <c r="F8" s="25"/>
      <c r="G8" s="25"/>
      <c r="H8" s="27"/>
      <c r="I8" s="25"/>
      <c r="J8" s="26"/>
      <c r="K8" s="35"/>
      <c r="L8" s="85"/>
      <c r="M8" s="1"/>
      <c r="N8" s="1"/>
      <c r="O8" s="1"/>
      <c r="P8" s="24"/>
      <c r="Q8" s="25"/>
      <c r="R8" s="25"/>
      <c r="S8" s="27"/>
      <c r="T8" s="25"/>
      <c r="U8" s="25"/>
      <c r="V8" s="86"/>
      <c r="W8" s="35"/>
      <c r="X8" s="25">
        <v>1987</v>
      </c>
      <c r="Y8" s="25" t="s">
        <v>37</v>
      </c>
      <c r="Z8" s="28" t="s">
        <v>72</v>
      </c>
      <c r="AA8" s="25">
        <v>15</v>
      </c>
      <c r="AB8" s="25">
        <v>0</v>
      </c>
      <c r="AC8" s="25">
        <v>2</v>
      </c>
      <c r="AD8" s="25">
        <v>11</v>
      </c>
      <c r="AE8" s="25"/>
      <c r="AF8" s="26"/>
      <c r="AG8" s="35"/>
      <c r="AH8" s="1"/>
      <c r="AI8" s="1"/>
      <c r="AJ8" s="1"/>
      <c r="AK8" s="1"/>
      <c r="AL8" s="24"/>
      <c r="AM8" s="25"/>
      <c r="AN8" s="25"/>
      <c r="AO8" s="25"/>
      <c r="AP8" s="25"/>
      <c r="AQ8" s="25"/>
      <c r="AR8" s="87"/>
      <c r="AS8" s="8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0"/>
      <c r="D9" s="3"/>
      <c r="E9" s="25"/>
      <c r="F9" s="25"/>
      <c r="G9" s="25"/>
      <c r="H9" s="27"/>
      <c r="I9" s="25"/>
      <c r="J9" s="26"/>
      <c r="K9" s="35"/>
      <c r="L9" s="85"/>
      <c r="M9" s="1"/>
      <c r="N9" s="1"/>
      <c r="O9" s="1"/>
      <c r="P9" s="24"/>
      <c r="Q9" s="25"/>
      <c r="R9" s="25"/>
      <c r="S9" s="27"/>
      <c r="T9" s="25"/>
      <c r="U9" s="25"/>
      <c r="V9" s="86"/>
      <c r="W9" s="35"/>
      <c r="X9" s="25"/>
      <c r="Y9" s="25"/>
      <c r="Z9" s="28"/>
      <c r="AA9" s="25"/>
      <c r="AB9" s="25"/>
      <c r="AC9" s="25"/>
      <c r="AD9" s="25"/>
      <c r="AE9" s="25"/>
      <c r="AF9" s="26"/>
      <c r="AG9" s="35"/>
      <c r="AH9" s="1"/>
      <c r="AI9" s="1"/>
      <c r="AJ9" s="1"/>
      <c r="AK9" s="1"/>
      <c r="AL9" s="24"/>
      <c r="AM9" s="25"/>
      <c r="AN9" s="25"/>
      <c r="AO9" s="25"/>
      <c r="AP9" s="25"/>
      <c r="AQ9" s="25"/>
      <c r="AR9" s="87"/>
      <c r="AS9" s="88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0"/>
      <c r="D10" s="3"/>
      <c r="E10" s="25"/>
      <c r="F10" s="25"/>
      <c r="G10" s="25"/>
      <c r="H10" s="27"/>
      <c r="I10" s="25"/>
      <c r="J10" s="26"/>
      <c r="K10" s="35"/>
      <c r="L10" s="85"/>
      <c r="M10" s="1"/>
      <c r="N10" s="1"/>
      <c r="O10" s="1"/>
      <c r="P10" s="24"/>
      <c r="Q10" s="25"/>
      <c r="R10" s="25"/>
      <c r="S10" s="27"/>
      <c r="T10" s="25"/>
      <c r="U10" s="25"/>
      <c r="V10" s="86"/>
      <c r="W10" s="35"/>
      <c r="X10" s="25">
        <v>1991</v>
      </c>
      <c r="Y10" s="25" t="s">
        <v>73</v>
      </c>
      <c r="Z10" s="113" t="s">
        <v>74</v>
      </c>
      <c r="AA10" s="25">
        <v>21</v>
      </c>
      <c r="AB10" s="25">
        <v>0</v>
      </c>
      <c r="AC10" s="25">
        <v>4</v>
      </c>
      <c r="AD10" s="25">
        <v>12</v>
      </c>
      <c r="AE10" s="25"/>
      <c r="AF10" s="26"/>
      <c r="AG10" s="35"/>
      <c r="AH10" s="1"/>
      <c r="AI10" s="1"/>
      <c r="AJ10" s="1"/>
      <c r="AK10" s="1"/>
      <c r="AL10" s="24"/>
      <c r="AM10" s="25"/>
      <c r="AN10" s="25"/>
      <c r="AO10" s="25"/>
      <c r="AP10" s="25"/>
      <c r="AQ10" s="25"/>
      <c r="AR10" s="87"/>
      <c r="AS10" s="8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89" t="s">
        <v>60</v>
      </c>
      <c r="C11" s="90"/>
      <c r="D11" s="91"/>
      <c r="E11" s="92">
        <f>SUM(E4:E10)</f>
        <v>0</v>
      </c>
      <c r="F11" s="92">
        <f>SUM(F4:F10)</f>
        <v>0</v>
      </c>
      <c r="G11" s="92">
        <f>SUM(G4:G10)</f>
        <v>0</v>
      </c>
      <c r="H11" s="92">
        <f>SUM(H4:H10)</f>
        <v>0</v>
      </c>
      <c r="I11" s="92">
        <f>SUM(I4:I10)</f>
        <v>0</v>
      </c>
      <c r="J11" s="93">
        <v>0</v>
      </c>
      <c r="K11" s="80">
        <f>SUM(K4:K10)</f>
        <v>0</v>
      </c>
      <c r="L11" s="22"/>
      <c r="M11" s="20"/>
      <c r="N11" s="94"/>
      <c r="O11" s="95"/>
      <c r="P11" s="24"/>
      <c r="Q11" s="92">
        <f>SUM(Q4:Q10)</f>
        <v>0</v>
      </c>
      <c r="R11" s="92">
        <f>SUM(R4:R10)</f>
        <v>0</v>
      </c>
      <c r="S11" s="92">
        <f>SUM(S4:S10)</f>
        <v>0</v>
      </c>
      <c r="T11" s="92">
        <f>SUM(T4:T10)</f>
        <v>0</v>
      </c>
      <c r="U11" s="92">
        <f>SUM(U4:U10)</f>
        <v>0</v>
      </c>
      <c r="V11" s="96">
        <v>0</v>
      </c>
      <c r="W11" s="80">
        <f>SUM(W4:W10)</f>
        <v>0</v>
      </c>
      <c r="X11" s="17" t="s">
        <v>60</v>
      </c>
      <c r="Y11" s="18"/>
      <c r="Z11" s="16"/>
      <c r="AA11" s="92">
        <f>SUM(AA4:AA10)</f>
        <v>97</v>
      </c>
      <c r="AB11" s="92">
        <f>SUM(AB4:AB10)</f>
        <v>0</v>
      </c>
      <c r="AC11" s="92">
        <f>SUM(AC4:AC10)</f>
        <v>27</v>
      </c>
      <c r="AD11" s="92">
        <f>SUM(AD4:AD10)</f>
        <v>66</v>
      </c>
      <c r="AE11" s="92">
        <f>SUM(AE4:AE10)</f>
        <v>0</v>
      </c>
      <c r="AF11" s="93">
        <v>0</v>
      </c>
      <c r="AG11" s="80">
        <f>SUM(AG4:AG10)</f>
        <v>0</v>
      </c>
      <c r="AH11" s="22"/>
      <c r="AI11" s="20"/>
      <c r="AJ11" s="94"/>
      <c r="AK11" s="95"/>
      <c r="AL11" s="24"/>
      <c r="AM11" s="92">
        <f>SUM(AM4:AM10)</f>
        <v>0</v>
      </c>
      <c r="AN11" s="92">
        <f>SUM(AN4:AN10)</f>
        <v>0</v>
      </c>
      <c r="AO11" s="92">
        <f>SUM(AO4:AO10)</f>
        <v>0</v>
      </c>
      <c r="AP11" s="92">
        <f>SUM(AP4:AP10)</f>
        <v>0</v>
      </c>
      <c r="AQ11" s="92">
        <f>SUM(AQ4:AQ10)</f>
        <v>0</v>
      </c>
      <c r="AR11" s="93">
        <v>0</v>
      </c>
      <c r="AS11" s="84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35"/>
      <c r="L12" s="24"/>
      <c r="M12" s="24"/>
      <c r="N12" s="24"/>
      <c r="O12" s="24"/>
      <c r="P12" s="39"/>
      <c r="Q12" s="39"/>
      <c r="R12" s="42"/>
      <c r="S12" s="39"/>
      <c r="T12" s="39"/>
      <c r="U12" s="24"/>
      <c r="V12" s="24"/>
      <c r="W12" s="35"/>
      <c r="X12" s="39"/>
      <c r="Y12" s="39"/>
      <c r="Z12" s="39"/>
      <c r="AA12" s="39"/>
      <c r="AB12" s="39"/>
      <c r="AC12" s="39"/>
      <c r="AD12" s="39"/>
      <c r="AE12" s="39"/>
      <c r="AF12" s="40"/>
      <c r="AG12" s="35"/>
      <c r="AH12" s="24"/>
      <c r="AI12" s="24"/>
      <c r="AJ12" s="24"/>
      <c r="AK12" s="24"/>
      <c r="AL12" s="39"/>
      <c r="AM12" s="39"/>
      <c r="AN12" s="42"/>
      <c r="AO12" s="39"/>
      <c r="AP12" s="39"/>
      <c r="AQ12" s="24"/>
      <c r="AR12" s="24"/>
      <c r="AS12" s="35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7" t="s">
        <v>61</v>
      </c>
      <c r="C13" s="98"/>
      <c r="D13" s="99"/>
      <c r="E13" s="16" t="s">
        <v>3</v>
      </c>
      <c r="F13" s="1" t="s">
        <v>8</v>
      </c>
      <c r="G13" s="16" t="s">
        <v>5</v>
      </c>
      <c r="H13" s="1" t="s">
        <v>6</v>
      </c>
      <c r="I13" s="1" t="s">
        <v>16</v>
      </c>
      <c r="J13" s="1" t="s">
        <v>21</v>
      </c>
      <c r="K13" s="24"/>
      <c r="L13" s="1" t="s">
        <v>25</v>
      </c>
      <c r="M13" s="1" t="s">
        <v>26</v>
      </c>
      <c r="N13" s="1" t="s">
        <v>62</v>
      </c>
      <c r="O13" s="1" t="s">
        <v>63</v>
      </c>
      <c r="Q13" s="42"/>
      <c r="R13" s="42" t="s">
        <v>44</v>
      </c>
      <c r="S13" s="42"/>
      <c r="T13" s="100" t="s">
        <v>45</v>
      </c>
      <c r="U13" s="39"/>
      <c r="V13" s="39"/>
      <c r="W13" s="39"/>
      <c r="X13" s="42"/>
      <c r="Y13" s="42"/>
      <c r="Z13" s="42"/>
      <c r="AA13" s="42"/>
      <c r="AB13" s="101"/>
      <c r="AC13" s="42"/>
      <c r="AD13" s="42"/>
      <c r="AE13" s="42"/>
      <c r="AF13" s="39"/>
      <c r="AG13" s="39"/>
      <c r="AH13" s="39"/>
      <c r="AI13" s="39"/>
      <c r="AJ13" s="39"/>
      <c r="AK13" s="39"/>
      <c r="AM13" s="35"/>
      <c r="AN13" s="101"/>
      <c r="AO13" s="101"/>
      <c r="AP13" s="101"/>
      <c r="AQ13" s="101"/>
      <c r="AR13" s="101"/>
      <c r="AS13" s="10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4" t="s">
        <v>64</v>
      </c>
      <c r="C14" s="13"/>
      <c r="D14" s="46"/>
      <c r="E14" s="102">
        <v>49</v>
      </c>
      <c r="F14" s="102">
        <v>0</v>
      </c>
      <c r="G14" s="102">
        <v>8</v>
      </c>
      <c r="H14" s="102">
        <v>25</v>
      </c>
      <c r="I14" s="102">
        <v>7</v>
      </c>
      <c r="J14" s="103">
        <v>0</v>
      </c>
      <c r="K14" s="39" t="e">
        <f>PRODUCT(I14/J14)</f>
        <v>#DIV/0!</v>
      </c>
      <c r="L14" s="104">
        <f>PRODUCT((F14+G14)/E14)</f>
        <v>0.16326530612244897</v>
      </c>
      <c r="M14" s="104">
        <f>PRODUCT(H14/E14)</f>
        <v>0.51020408163265307</v>
      </c>
      <c r="N14" s="104">
        <f>PRODUCT((F14+G14+H14)/E14)</f>
        <v>0.67346938775510201</v>
      </c>
      <c r="O14" s="104">
        <f>PRODUCT(I14/E14)</f>
        <v>0.14285714285714285</v>
      </c>
      <c r="Q14" s="42"/>
      <c r="R14" s="42"/>
      <c r="S14" s="42"/>
      <c r="T14" s="100" t="s">
        <v>66</v>
      </c>
      <c r="U14" s="24"/>
      <c r="V14" s="35"/>
      <c r="W14" s="35"/>
      <c r="X14" s="101"/>
      <c r="Y14" s="101"/>
      <c r="Z14" s="101"/>
      <c r="AA14" s="101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42"/>
      <c r="AO14" s="42"/>
      <c r="AP14" s="42"/>
      <c r="AQ14" s="42"/>
      <c r="AR14" s="42"/>
      <c r="AS14" s="4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5" t="s">
        <v>54</v>
      </c>
      <c r="C15" s="106"/>
      <c r="D15" s="107"/>
      <c r="E15" s="102">
        <f>PRODUCT(E11+Q11)</f>
        <v>0</v>
      </c>
      <c r="F15" s="102">
        <f>PRODUCT(F11+R11)</f>
        <v>0</v>
      </c>
      <c r="G15" s="102">
        <f>PRODUCT(G11+S11)</f>
        <v>0</v>
      </c>
      <c r="H15" s="102">
        <f>PRODUCT(H11+T11)</f>
        <v>0</v>
      </c>
      <c r="I15" s="102">
        <f>PRODUCT(I11+U11)</f>
        <v>0</v>
      </c>
      <c r="J15" s="103">
        <v>0</v>
      </c>
      <c r="K15" s="39">
        <f>PRODUCT(K11+W11)</f>
        <v>0</v>
      </c>
      <c r="L15" s="104">
        <v>0</v>
      </c>
      <c r="M15" s="104">
        <v>0</v>
      </c>
      <c r="N15" s="104">
        <v>0</v>
      </c>
      <c r="O15" s="104">
        <v>0</v>
      </c>
      <c r="Q15" s="42"/>
      <c r="R15" s="42"/>
      <c r="S15" s="42"/>
      <c r="T15" s="100" t="s">
        <v>65</v>
      </c>
      <c r="U15" s="39"/>
      <c r="V15" s="39"/>
      <c r="W15" s="39"/>
      <c r="X15" s="39"/>
      <c r="Y15" s="39"/>
      <c r="Z15" s="39"/>
      <c r="AA15" s="39"/>
      <c r="AB15" s="39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3" t="s">
        <v>57</v>
      </c>
      <c r="C16" s="108"/>
      <c r="D16" s="109"/>
      <c r="E16" s="102">
        <f>PRODUCT(AA11+AM11)</f>
        <v>97</v>
      </c>
      <c r="F16" s="102">
        <f>PRODUCT(AB11+AN11)</f>
        <v>0</v>
      </c>
      <c r="G16" s="102">
        <f>PRODUCT(AC11+AO11)</f>
        <v>27</v>
      </c>
      <c r="H16" s="102">
        <f>PRODUCT(AD11+AP11)</f>
        <v>66</v>
      </c>
      <c r="I16" s="102">
        <f>PRODUCT(AE11+AQ11)</f>
        <v>0</v>
      </c>
      <c r="J16" s="103">
        <v>0</v>
      </c>
      <c r="K16" s="24">
        <f>PRODUCT(AG11+AS11)</f>
        <v>0</v>
      </c>
      <c r="L16" s="104">
        <f>PRODUCT((F16+G16)/E16)</f>
        <v>0.27835051546391754</v>
      </c>
      <c r="M16" s="104">
        <f>PRODUCT(H16/E16)</f>
        <v>0.68041237113402064</v>
      </c>
      <c r="N16" s="104">
        <f>PRODUCT((F16+G16+H16)/E16)</f>
        <v>0.95876288659793818</v>
      </c>
      <c r="O16" s="104">
        <f>PRODUCT(I16/E16)</f>
        <v>0</v>
      </c>
      <c r="Q16" s="42"/>
      <c r="R16" s="42"/>
      <c r="S16" s="39"/>
      <c r="T16" s="100" t="s">
        <v>67</v>
      </c>
      <c r="U16" s="24"/>
      <c r="V16" s="24"/>
      <c r="W16" s="39"/>
      <c r="X16" s="39"/>
      <c r="Y16" s="39"/>
      <c r="Z16" s="39"/>
      <c r="AA16" s="39"/>
      <c r="AB16" s="39"/>
      <c r="AC16" s="42"/>
      <c r="AD16" s="42"/>
      <c r="AE16" s="42"/>
      <c r="AF16" s="42"/>
      <c r="AG16" s="42"/>
      <c r="AH16" s="42"/>
      <c r="AI16" s="42"/>
      <c r="AJ16" s="42"/>
      <c r="AK16" s="39"/>
      <c r="AL16" s="2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10" t="s">
        <v>60</v>
      </c>
      <c r="C17" s="111"/>
      <c r="D17" s="112"/>
      <c r="E17" s="102">
        <f>SUM(E14:E16)</f>
        <v>146</v>
      </c>
      <c r="F17" s="102">
        <f t="shared" ref="F17:I17" si="0">SUM(F14:F16)</f>
        <v>0</v>
      </c>
      <c r="G17" s="102">
        <f t="shared" si="0"/>
        <v>35</v>
      </c>
      <c r="H17" s="102">
        <f t="shared" si="0"/>
        <v>91</v>
      </c>
      <c r="I17" s="102">
        <f t="shared" si="0"/>
        <v>7</v>
      </c>
      <c r="J17" s="103">
        <v>0</v>
      </c>
      <c r="K17" s="39" t="e">
        <f>SUM(K14:K16)</f>
        <v>#DIV/0!</v>
      </c>
      <c r="L17" s="104">
        <f>PRODUCT((F17+G17)/E17)</f>
        <v>0.23972602739726026</v>
      </c>
      <c r="M17" s="104">
        <f>PRODUCT(H17/E17)</f>
        <v>0.62328767123287676</v>
      </c>
      <c r="N17" s="104">
        <f>PRODUCT((F17+G17+H17)/E17)</f>
        <v>0.86301369863013699</v>
      </c>
      <c r="O17" s="104">
        <f>PRODUCT(I17/E17)</f>
        <v>4.7945205479452052E-2</v>
      </c>
      <c r="Q17" s="24"/>
      <c r="R17" s="24"/>
      <c r="S17" s="2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4"/>
      <c r="F18" s="24"/>
      <c r="G18" s="24"/>
      <c r="H18" s="24"/>
      <c r="I18" s="24"/>
      <c r="J18" s="39"/>
      <c r="K18" s="39"/>
      <c r="L18" s="24"/>
      <c r="M18" s="24"/>
      <c r="N18" s="24"/>
      <c r="O18" s="24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4"/>
    </row>
    <row r="183" spans="12:38" x14ac:dyDescent="0.25">
      <c r="R183" s="35"/>
      <c r="S183" s="3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</row>
    <row r="184" spans="12:38" x14ac:dyDescent="0.25">
      <c r="R184" s="35"/>
      <c r="S184" s="3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</row>
    <row r="185" spans="12:38" x14ac:dyDescent="0.25">
      <c r="R185" s="35"/>
      <c r="S185" s="3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</row>
    <row r="186" spans="12:38" x14ac:dyDescent="0.25">
      <c r="L186"/>
      <c r="M186"/>
      <c r="N186"/>
      <c r="O186"/>
      <c r="P186"/>
      <c r="R186" s="35"/>
      <c r="S186" s="3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/>
    </row>
    <row r="187" spans="12:38" x14ac:dyDescent="0.25">
      <c r="L187"/>
      <c r="M187"/>
      <c r="N187"/>
      <c r="O187"/>
      <c r="P187"/>
      <c r="R187" s="35"/>
      <c r="S187" s="35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/>
    </row>
    <row r="188" spans="12:38" x14ac:dyDescent="0.25">
      <c r="L188"/>
      <c r="M188"/>
      <c r="N188"/>
      <c r="O188"/>
      <c r="P188"/>
      <c r="R188" s="35"/>
      <c r="S188" s="35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/>
    </row>
    <row r="189" spans="12:38" x14ac:dyDescent="0.25">
      <c r="L189"/>
      <c r="M189"/>
      <c r="N189"/>
      <c r="O189"/>
      <c r="P189"/>
      <c r="R189" s="35"/>
      <c r="S189" s="3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/>
    </row>
    <row r="190" spans="12:38" x14ac:dyDescent="0.25">
      <c r="L190"/>
      <c r="M190"/>
      <c r="N190"/>
      <c r="O190"/>
      <c r="P190"/>
      <c r="R190" s="35"/>
      <c r="S190" s="3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/>
    </row>
    <row r="191" spans="12:38" x14ac:dyDescent="0.25">
      <c r="L191"/>
      <c r="M191"/>
      <c r="N191"/>
      <c r="O191"/>
      <c r="P191"/>
      <c r="R191" s="35"/>
      <c r="S191" s="35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/>
    </row>
    <row r="192" spans="12:38" x14ac:dyDescent="0.25">
      <c r="L192"/>
      <c r="M192"/>
      <c r="N192"/>
      <c r="O192"/>
      <c r="P192"/>
      <c r="R192" s="35"/>
      <c r="S192" s="35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/>
    </row>
    <row r="193" spans="12:38" x14ac:dyDescent="0.25">
      <c r="L193"/>
      <c r="M193"/>
      <c r="N193"/>
      <c r="O193"/>
      <c r="P193"/>
      <c r="R193" s="35"/>
      <c r="S193" s="3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/>
    </row>
    <row r="194" spans="12:38" x14ac:dyDescent="0.25">
      <c r="L194"/>
      <c r="M194"/>
      <c r="N194"/>
      <c r="O194"/>
      <c r="P194"/>
      <c r="R194" s="35"/>
      <c r="S194" s="3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/>
    </row>
    <row r="195" spans="12:38" x14ac:dyDescent="0.25">
      <c r="L195"/>
      <c r="M195"/>
      <c r="N195"/>
      <c r="O195"/>
      <c r="P195"/>
      <c r="R195" s="35"/>
      <c r="S195" s="3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/>
    </row>
    <row r="196" spans="12:38" x14ac:dyDescent="0.25">
      <c r="L196"/>
      <c r="M196"/>
      <c r="N196"/>
      <c r="O196"/>
      <c r="P196"/>
      <c r="R196" s="35"/>
      <c r="S196" s="35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/>
    </row>
    <row r="197" spans="12:38" x14ac:dyDescent="0.25">
      <c r="L197"/>
      <c r="M197"/>
      <c r="N197"/>
      <c r="O197"/>
      <c r="P197"/>
      <c r="R197" s="35"/>
      <c r="S197" s="35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/>
    </row>
    <row r="198" spans="12:38" x14ac:dyDescent="0.25">
      <c r="L198"/>
      <c r="M198"/>
      <c r="N198"/>
      <c r="O198"/>
      <c r="P198"/>
      <c r="R198" s="35"/>
      <c r="S198" s="35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/>
    </row>
    <row r="199" spans="12:38" x14ac:dyDescent="0.25">
      <c r="L199"/>
      <c r="M199"/>
      <c r="N199"/>
      <c r="O199"/>
      <c r="P199"/>
      <c r="R199" s="35"/>
      <c r="S199" s="35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/>
    </row>
    <row r="200" spans="12:38" x14ac:dyDescent="0.25">
      <c r="L200"/>
      <c r="M200"/>
      <c r="N200"/>
      <c r="O200"/>
      <c r="P200"/>
      <c r="R200" s="35"/>
      <c r="S200" s="35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/>
    </row>
    <row r="201" spans="12:38" x14ac:dyDescent="0.25">
      <c r="L201"/>
      <c r="M201"/>
      <c r="N201"/>
      <c r="O201"/>
      <c r="P201"/>
      <c r="R201" s="35"/>
      <c r="S201" s="35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/>
    </row>
    <row r="202" spans="12:38" x14ac:dyDescent="0.25">
      <c r="L202"/>
      <c r="M202"/>
      <c r="N202"/>
      <c r="O202"/>
      <c r="P202"/>
      <c r="R202" s="35"/>
      <c r="S202" s="35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/>
    </row>
    <row r="203" spans="12:38" x14ac:dyDescent="0.25">
      <c r="L203"/>
      <c r="M203"/>
      <c r="N203"/>
      <c r="O203"/>
      <c r="P203"/>
      <c r="R203" s="35"/>
      <c r="S203" s="35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/>
    </row>
    <row r="204" spans="12:38" x14ac:dyDescent="0.25">
      <c r="L204"/>
      <c r="M204"/>
      <c r="N204"/>
      <c r="O204"/>
      <c r="P204"/>
      <c r="R204" s="35"/>
      <c r="S204" s="35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/>
    </row>
    <row r="205" spans="12:38" x14ac:dyDescent="0.25">
      <c r="L205"/>
      <c r="M205"/>
      <c r="N205"/>
      <c r="O205"/>
      <c r="P205"/>
      <c r="R205" s="35"/>
      <c r="S205" s="3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/>
    </row>
    <row r="206" spans="12:38" x14ac:dyDescent="0.25">
      <c r="L206"/>
      <c r="M206"/>
      <c r="N206"/>
      <c r="O206"/>
      <c r="P206"/>
      <c r="R206" s="35"/>
      <c r="S206" s="35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/>
    </row>
    <row r="207" spans="12:38" x14ac:dyDescent="0.25">
      <c r="L207"/>
      <c r="M207"/>
      <c r="N207"/>
      <c r="O207"/>
      <c r="P207"/>
      <c r="R207" s="35"/>
      <c r="S207" s="35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/>
    </row>
    <row r="208" spans="12:38" x14ac:dyDescent="0.25">
      <c r="L208"/>
      <c r="M208"/>
      <c r="N208"/>
      <c r="O208"/>
      <c r="P208"/>
      <c r="R208" s="35"/>
      <c r="S208" s="35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/>
    </row>
    <row r="209" spans="12:38" x14ac:dyDescent="0.25">
      <c r="L209"/>
      <c r="M209"/>
      <c r="N209"/>
      <c r="O209"/>
      <c r="P209"/>
      <c r="R209" s="35"/>
      <c r="S209" s="35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/>
    </row>
    <row r="210" spans="12:38" x14ac:dyDescent="0.25">
      <c r="L210"/>
      <c r="M210"/>
      <c r="N210"/>
      <c r="O210"/>
      <c r="P210"/>
      <c r="R210" s="35"/>
      <c r="S210" s="35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/>
    </row>
    <row r="215" spans="12:38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</row>
    <row r="216" spans="12:38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</row>
    <row r="217" spans="12:38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</row>
    <row r="218" spans="12:38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</row>
    <row r="219" spans="12:38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</row>
    <row r="220" spans="12:38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</row>
    <row r="221" spans="12:38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</row>
    <row r="222" spans="12:38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</row>
    <row r="223" spans="12:38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</row>
    <row r="224" spans="12:38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</row>
    <row r="225" spans="20:37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</row>
    <row r="226" spans="20:37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</row>
    <row r="227" spans="20:37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</row>
    <row r="228" spans="20:37" x14ac:dyDescent="0.25"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</row>
    <row r="229" spans="20:37" x14ac:dyDescent="0.25"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</row>
    <row r="230" spans="20:37" x14ac:dyDescent="0.25"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</row>
    <row r="231" spans="20:37" x14ac:dyDescent="0.25"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</row>
    <row r="232" spans="20:37" x14ac:dyDescent="0.25"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</row>
    <row r="233" spans="20:37" x14ac:dyDescent="0.25"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</row>
    <row r="234" spans="20:37" x14ac:dyDescent="0.25"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</row>
    <row r="235" spans="20:37" x14ac:dyDescent="0.25"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</row>
    <row r="236" spans="20:37" x14ac:dyDescent="0.25"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</row>
    <row r="237" spans="20:37" x14ac:dyDescent="0.25"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</row>
    <row r="238" spans="20:37" x14ac:dyDescent="0.25"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</row>
    <row r="239" spans="20:37" x14ac:dyDescent="0.25"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</row>
    <row r="240" spans="20:37" x14ac:dyDescent="0.25"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</row>
    <row r="241" spans="20:37" x14ac:dyDescent="0.25"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</row>
    <row r="242" spans="20:37" x14ac:dyDescent="0.25"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</row>
    <row r="243" spans="20:37" x14ac:dyDescent="0.25"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</row>
    <row r="244" spans="20:37" x14ac:dyDescent="0.25"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</row>
    <row r="245" spans="20:37" x14ac:dyDescent="0.25"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</row>
    <row r="246" spans="20:37" x14ac:dyDescent="0.25"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</row>
    <row r="247" spans="20:37" x14ac:dyDescent="0.25"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</row>
    <row r="248" spans="20:37" x14ac:dyDescent="0.25"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</row>
    <row r="249" spans="20:37" x14ac:dyDescent="0.25"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</row>
    <row r="250" spans="20:37" x14ac:dyDescent="0.25"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</row>
    <row r="251" spans="20:37" x14ac:dyDescent="0.25"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</row>
    <row r="252" spans="20:37" x14ac:dyDescent="0.25"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</row>
    <row r="253" spans="20:37" x14ac:dyDescent="0.25"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</row>
    <row r="254" spans="20:37" x14ac:dyDescent="0.25"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</row>
    <row r="255" spans="20:37" x14ac:dyDescent="0.25"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</row>
    <row r="256" spans="20:37" x14ac:dyDescent="0.25"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</row>
    <row r="257" spans="20:37" x14ac:dyDescent="0.25"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</row>
    <row r="258" spans="20:37" x14ac:dyDescent="0.25"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</row>
    <row r="259" spans="20:37" x14ac:dyDescent="0.25"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</row>
    <row r="260" spans="20:37" x14ac:dyDescent="0.25"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</row>
    <row r="261" spans="20:37" x14ac:dyDescent="0.25"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</row>
    <row r="262" spans="20:37" x14ac:dyDescent="0.25"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</row>
    <row r="263" spans="20:37" x14ac:dyDescent="0.25"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</row>
    <row r="264" spans="20:37" x14ac:dyDescent="0.25"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</row>
    <row r="265" spans="20:37" x14ac:dyDescent="0.25"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</row>
    <row r="266" spans="20:37" x14ac:dyDescent="0.25"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</row>
    <row r="267" spans="20:37" x14ac:dyDescent="0.25"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</row>
    <row r="268" spans="20:37" x14ac:dyDescent="0.25"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</row>
    <row r="269" spans="20:37" x14ac:dyDescent="0.25"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</row>
    <row r="270" spans="20:37" x14ac:dyDescent="0.25"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</row>
    <row r="271" spans="20:37" x14ac:dyDescent="0.25"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</row>
    <row r="272" spans="20:37" x14ac:dyDescent="0.25"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</row>
    <row r="273" spans="20:37" x14ac:dyDescent="0.25"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</row>
    <row r="274" spans="20:37" x14ac:dyDescent="0.25"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</row>
    <row r="275" spans="20:37" x14ac:dyDescent="0.25"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</row>
    <row r="276" spans="20:37" x14ac:dyDescent="0.25"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</row>
    <row r="277" spans="20:37" x14ac:dyDescent="0.25"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</row>
    <row r="278" spans="20:37" x14ac:dyDescent="0.25"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</row>
    <row r="279" spans="20:37" x14ac:dyDescent="0.25"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</row>
    <row r="280" spans="20:37" x14ac:dyDescent="0.25"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</row>
    <row r="281" spans="20:37" x14ac:dyDescent="0.25"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</row>
    <row r="282" spans="20:37" x14ac:dyDescent="0.25"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</row>
    <row r="283" spans="20:37" x14ac:dyDescent="0.25"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</row>
    <row r="284" spans="20:37" x14ac:dyDescent="0.25"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</row>
    <row r="285" spans="20:37" x14ac:dyDescent="0.25"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</row>
    <row r="286" spans="20:37" x14ac:dyDescent="0.25"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</row>
    <row r="287" spans="20:37" x14ac:dyDescent="0.25"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</row>
    <row r="288" spans="20:37" x14ac:dyDescent="0.25"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</row>
    <row r="289" spans="20:37" x14ac:dyDescent="0.25"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</row>
    <row r="290" spans="20:37" x14ac:dyDescent="0.25"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</row>
    <row r="291" spans="20:37" x14ac:dyDescent="0.25"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</row>
    <row r="292" spans="20:37" x14ac:dyDescent="0.25"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</row>
    <row r="293" spans="20:37" x14ac:dyDescent="0.25"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</row>
    <row r="294" spans="20:37" x14ac:dyDescent="0.25"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</row>
    <row r="295" spans="20:37" x14ac:dyDescent="0.25"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</row>
    <row r="296" spans="20:37" x14ac:dyDescent="0.25"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</row>
  </sheetData>
  <sortState ref="T14:AA15">
    <sortCondition ref="T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2018-12-24T12:53:00Z</dcterms:modified>
</cp:coreProperties>
</file>