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O15" i="1" l="1"/>
  <c r="O14" i="1"/>
  <c r="O13" i="1"/>
  <c r="O12" i="1"/>
  <c r="O11" i="1"/>
  <c r="O10" i="1"/>
  <c r="O9" i="1"/>
  <c r="O8" i="1"/>
  <c r="O7" i="1"/>
  <c r="O6" i="1"/>
  <c r="AJ16" i="1"/>
  <c r="AI16" i="1"/>
  <c r="AH16" i="1"/>
  <c r="AG16" i="1"/>
  <c r="AF16" i="1"/>
  <c r="AE16" i="1"/>
  <c r="AC16" i="1"/>
  <c r="AB16" i="1"/>
  <c r="AA16" i="1"/>
  <c r="Z16" i="1"/>
  <c r="X16" i="1"/>
  <c r="W16" i="1"/>
  <c r="V16" i="1"/>
  <c r="U16" i="1"/>
  <c r="H16" i="1"/>
  <c r="H20" i="1" s="1"/>
  <c r="H23" i="1" s="1"/>
  <c r="G16" i="1"/>
  <c r="G20" i="1" s="1"/>
  <c r="F16" i="1"/>
  <c r="F20" i="1" s="1"/>
  <c r="F23" i="1" s="1"/>
  <c r="E16" i="1"/>
  <c r="E20" i="1" s="1"/>
  <c r="E23" i="1" s="1"/>
  <c r="D17" i="1" l="1"/>
  <c r="L23" i="1"/>
  <c r="G23" i="1"/>
  <c r="K23" i="1" s="1"/>
  <c r="K20" i="1"/>
  <c r="L20" i="1"/>
</calcChain>
</file>

<file path=xl/sharedStrings.xml><?xml version="1.0" encoding="utf-8"?>
<sst xmlns="http://schemas.openxmlformats.org/spreadsheetml/2006/main" count="101" uniqueCount="56">
  <si>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</si>
  <si>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</si>
  <si>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</si>
  <si>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</si>
  <si>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</si>
  <si>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</si>
  <si>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</si>
  <si>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</si>
  <si>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</si>
  <si>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</si>
  <si>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</si>
  <si>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</si>
  <si>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</si>
  <si>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</si>
  <si>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</si>
  <si>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</si>
  <si>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</si>
  <si>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</si>
  <si>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</si>
  <si>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</si>
  <si>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</si>
  <si>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</si>
  <si>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</si>
  <si>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</si>
  <si>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</si>
  <si>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</si>
  <si>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</si>
  <si>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</si>
  <si>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</si>
  <si>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</si>
  <si>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</si>
  <si>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</si>
  <si>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</si>
  <si>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Pirkko-Liisa Olenius</t>
  </si>
  <si>
    <t>7.</t>
  </si>
  <si>
    <t>LäPa</t>
  </si>
  <si>
    <t>4.</t>
  </si>
  <si>
    <t>6.</t>
  </si>
  <si>
    <t>5.</t>
  </si>
  <si>
    <t>uusinta sarjapaikasta</t>
  </si>
  <si>
    <t>9.-10.</t>
  </si>
  <si>
    <t>LäPa = Lännen Pallo, Turku  (1949)</t>
  </si>
  <si>
    <t>MESTARUUSSARJA</t>
  </si>
  <si>
    <t>URA SM-SARJASSA</t>
  </si>
  <si>
    <t>L+T</t>
  </si>
  <si>
    <t>8.</t>
  </si>
  <si>
    <t>uusinta sarjapaikasta, karsinta</t>
  </si>
  <si>
    <t>ENSIMMÄISET</t>
  </si>
  <si>
    <t>Ottelu</t>
  </si>
  <si>
    <t>30.05. 1965  LäPa - PuMu  2-11</t>
  </si>
  <si>
    <t>1.  ottelu</t>
  </si>
  <si>
    <t>Lyöty juoksu</t>
  </si>
  <si>
    <t>Tuotu juoksu</t>
  </si>
  <si>
    <t>Kunnari</t>
  </si>
  <si>
    <t>20.06. 1965  PT - LäPa  27-2</t>
  </si>
  <si>
    <t>4.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</si>
</sst>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1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9" customWidth="1"/>
    <col min="19" max="19" width="5.7109375" style="6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9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1965</v>
      </c>
      <c r="C4" s="27" t="s">
        <v>45</v>
      </c>
      <c r="D4" s="64" t="s">
        <v>35</v>
      </c>
      <c r="E4" s="63">
        <v>10</v>
      </c>
      <c r="F4" s="27">
        <v>1</v>
      </c>
      <c r="G4" s="27">
        <v>9</v>
      </c>
      <c r="H4" s="27">
        <v>12</v>
      </c>
      <c r="I4" s="62"/>
      <c r="J4" s="62"/>
      <c r="K4" s="62"/>
      <c r="L4" s="62"/>
      <c r="M4" s="62"/>
      <c r="N4" s="62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66" t="s">
        <v>46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1966</v>
      </c>
      <c r="C5" s="27" t="s">
        <v>38</v>
      </c>
      <c r="D5" s="29" t="s">
        <v>35</v>
      </c>
      <c r="E5" s="27">
        <v>10</v>
      </c>
      <c r="F5" s="27">
        <v>1</v>
      </c>
      <c r="G5" s="27">
        <v>14</v>
      </c>
      <c r="H5" s="27">
        <v>8</v>
      </c>
      <c r="I5" s="62"/>
      <c r="J5" s="62"/>
      <c r="K5" s="62"/>
      <c r="L5" s="62"/>
      <c r="M5" s="62"/>
      <c r="N5" s="62"/>
      <c r="O5" s="37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1967</v>
      </c>
      <c r="C6" s="27" t="s">
        <v>34</v>
      </c>
      <c r="D6" s="29" t="s">
        <v>35</v>
      </c>
      <c r="E6" s="27">
        <v>10</v>
      </c>
      <c r="F6" s="27">
        <v>1</v>
      </c>
      <c r="G6" s="27">
        <v>14</v>
      </c>
      <c r="H6" s="27">
        <v>0</v>
      </c>
      <c r="I6" s="62"/>
      <c r="J6" s="62"/>
      <c r="K6" s="62"/>
      <c r="L6" s="62"/>
      <c r="M6" s="62"/>
      <c r="N6" s="62"/>
      <c r="O6" s="37" t="e">
        <f>PRODUCT(I6/N6)</f>
        <v>#DIV/0!</v>
      </c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1968</v>
      </c>
      <c r="C7" s="27" t="s">
        <v>36</v>
      </c>
      <c r="D7" s="29" t="s">
        <v>35</v>
      </c>
      <c r="E7" s="63">
        <v>8</v>
      </c>
      <c r="F7" s="27">
        <v>1</v>
      </c>
      <c r="G7" s="27">
        <v>14</v>
      </c>
      <c r="H7" s="27">
        <v>11</v>
      </c>
      <c r="I7" s="62"/>
      <c r="J7" s="62"/>
      <c r="K7" s="62"/>
      <c r="L7" s="62"/>
      <c r="M7" s="62"/>
      <c r="N7" s="62"/>
      <c r="O7" s="37" t="e">
        <f>PRODUCT(I7/N7)</f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1969</v>
      </c>
      <c r="C8" s="27" t="s">
        <v>37</v>
      </c>
      <c r="D8" s="64" t="s">
        <v>35</v>
      </c>
      <c r="E8" s="63">
        <v>10</v>
      </c>
      <c r="F8" s="27">
        <v>1</v>
      </c>
      <c r="G8" s="65">
        <v>17</v>
      </c>
      <c r="H8" s="27">
        <v>10</v>
      </c>
      <c r="I8" s="62"/>
      <c r="J8" s="62"/>
      <c r="K8" s="62"/>
      <c r="L8" s="62"/>
      <c r="M8" s="62"/>
      <c r="N8" s="62"/>
      <c r="O8" s="37" t="e">
        <f>PRODUCT(I8/N8)</f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1970</v>
      </c>
      <c r="C9" s="27" t="s">
        <v>36</v>
      </c>
      <c r="D9" s="29" t="s">
        <v>35</v>
      </c>
      <c r="E9" s="63">
        <v>10</v>
      </c>
      <c r="F9" s="27">
        <v>1</v>
      </c>
      <c r="G9" s="27">
        <v>10</v>
      </c>
      <c r="H9" s="27">
        <v>14</v>
      </c>
      <c r="I9" s="62"/>
      <c r="J9" s="62"/>
      <c r="K9" s="62"/>
      <c r="L9" s="62"/>
      <c r="M9" s="62"/>
      <c r="N9" s="62"/>
      <c r="O9" s="37" t="e">
        <f>PRODUCT(I9/N9)</f>
        <v>#DIV/0!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1971</v>
      </c>
      <c r="C10" s="27" t="s">
        <v>38</v>
      </c>
      <c r="D10" s="29" t="s">
        <v>35</v>
      </c>
      <c r="E10" s="63">
        <v>9</v>
      </c>
      <c r="F10" s="27">
        <v>2</v>
      </c>
      <c r="G10" s="27">
        <v>12</v>
      </c>
      <c r="H10" s="27">
        <v>14</v>
      </c>
      <c r="I10" s="62"/>
      <c r="J10" s="62"/>
      <c r="K10" s="62"/>
      <c r="L10" s="62"/>
      <c r="M10" s="62"/>
      <c r="N10" s="62"/>
      <c r="O10" s="37" t="e">
        <f>PRODUCT(I10/N10)</f>
        <v>#DIV/0!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1972</v>
      </c>
      <c r="C11" s="27" t="s">
        <v>36</v>
      </c>
      <c r="D11" s="29" t="s">
        <v>35</v>
      </c>
      <c r="E11" s="63">
        <v>10</v>
      </c>
      <c r="F11" s="27">
        <v>1</v>
      </c>
      <c r="G11" s="27">
        <v>14</v>
      </c>
      <c r="H11" s="27">
        <v>10</v>
      </c>
      <c r="I11" s="62"/>
      <c r="J11" s="62"/>
      <c r="K11" s="62"/>
      <c r="L11" s="62"/>
      <c r="M11" s="62"/>
      <c r="N11" s="62"/>
      <c r="O11" s="37" t="e">
        <f t="shared" ref="O11:O15" si="0">PRODUCT(I11/N11)</f>
        <v>#DIV/0!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1973</v>
      </c>
      <c r="C12" s="27" t="s">
        <v>34</v>
      </c>
      <c r="D12" s="29" t="s">
        <v>35</v>
      </c>
      <c r="E12" s="63">
        <v>10</v>
      </c>
      <c r="F12" s="27">
        <v>3</v>
      </c>
      <c r="G12" s="27">
        <v>7</v>
      </c>
      <c r="H12" s="27">
        <v>9</v>
      </c>
      <c r="I12" s="62"/>
      <c r="J12" s="62"/>
      <c r="K12" s="62"/>
      <c r="L12" s="62"/>
      <c r="M12" s="62"/>
      <c r="N12" s="62"/>
      <c r="O12" s="37" t="e">
        <f t="shared" si="0"/>
        <v>#DIV/0!</v>
      </c>
      <c r="P12" s="19"/>
      <c r="Q12" s="19"/>
      <c r="R12" s="19"/>
      <c r="S12" s="19"/>
      <c r="T12" s="25" t="e">
        <f t="shared" ref="T12:T16" si="1"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1974</v>
      </c>
      <c r="C13" s="27" t="s">
        <v>34</v>
      </c>
      <c r="D13" s="29" t="s">
        <v>35</v>
      </c>
      <c r="E13" s="63">
        <v>10</v>
      </c>
      <c r="F13" s="27">
        <v>0</v>
      </c>
      <c r="G13" s="27">
        <v>4</v>
      </c>
      <c r="H13" s="27">
        <v>6</v>
      </c>
      <c r="I13" s="62"/>
      <c r="J13" s="62"/>
      <c r="K13" s="62"/>
      <c r="L13" s="62"/>
      <c r="M13" s="62"/>
      <c r="N13" s="62"/>
      <c r="O13" s="37" t="e">
        <f t="shared" si="0"/>
        <v>#DIV/0!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>
        <v>1</v>
      </c>
      <c r="AA13" s="28">
        <v>0</v>
      </c>
      <c r="AB13" s="28">
        <v>0</v>
      </c>
      <c r="AC13" s="28">
        <v>0</v>
      </c>
      <c r="AD13" s="28"/>
      <c r="AE13" s="27"/>
      <c r="AF13" s="27"/>
      <c r="AG13" s="27"/>
      <c r="AH13" s="27"/>
      <c r="AI13" s="27"/>
      <c r="AJ13" s="27"/>
      <c r="AK13" s="66" t="s">
        <v>39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1975</v>
      </c>
      <c r="C14" s="27" t="s">
        <v>40</v>
      </c>
      <c r="D14" s="29" t="s">
        <v>35</v>
      </c>
      <c r="E14" s="63">
        <v>10</v>
      </c>
      <c r="F14" s="27">
        <v>2</v>
      </c>
      <c r="G14" s="27">
        <v>20</v>
      </c>
      <c r="H14" s="27">
        <v>11</v>
      </c>
      <c r="I14" s="62"/>
      <c r="J14" s="62"/>
      <c r="K14" s="62"/>
      <c r="L14" s="62"/>
      <c r="M14" s="62"/>
      <c r="N14" s="62"/>
      <c r="O14" s="37" t="e">
        <f t="shared" si="0"/>
        <v>#DIV/0!</v>
      </c>
      <c r="P14" s="19" t="s">
        <v>38</v>
      </c>
      <c r="Q14" s="19"/>
      <c r="R14" s="19" t="s">
        <v>34</v>
      </c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1976</v>
      </c>
      <c r="C15" s="27" t="s">
        <v>40</v>
      </c>
      <c r="D15" s="29" t="s">
        <v>35</v>
      </c>
      <c r="E15" s="63">
        <v>2</v>
      </c>
      <c r="F15" s="27">
        <v>0</v>
      </c>
      <c r="G15" s="27">
        <v>2</v>
      </c>
      <c r="H15" s="27">
        <v>0</v>
      </c>
      <c r="I15" s="62"/>
      <c r="J15" s="62"/>
      <c r="K15" s="62"/>
      <c r="L15" s="62"/>
      <c r="M15" s="62"/>
      <c r="N15" s="62"/>
      <c r="O15" s="37" t="e">
        <f t="shared" si="0"/>
        <v>#DIV/0!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>SUM(E4:E15)</f>
        <v>109</v>
      </c>
      <c r="F16" s="19">
        <f>SUM(F4:F15)</f>
        <v>14</v>
      </c>
      <c r="G16" s="19">
        <f>SUM(G4:G15)</f>
        <v>137</v>
      </c>
      <c r="H16" s="19">
        <f>SUM(H4:H15)</f>
        <v>105</v>
      </c>
      <c r="I16" s="19"/>
      <c r="J16" s="19"/>
      <c r="K16" s="19"/>
      <c r="L16" s="19"/>
      <c r="M16" s="19"/>
      <c r="N16" s="31"/>
      <c r="O16" s="32"/>
      <c r="P16" s="19"/>
      <c r="Q16" s="19"/>
      <c r="R16" s="19"/>
      <c r="S16" s="19"/>
      <c r="T16" s="25" t="e">
        <f t="shared" si="1"/>
        <v>#DIV/0!</v>
      </c>
      <c r="U16" s="19">
        <f>SUM(U4:U15)</f>
        <v>0</v>
      </c>
      <c r="V16" s="19">
        <f>SUM(V4:V15)</f>
        <v>0</v>
      </c>
      <c r="W16" s="19">
        <f>SUM(W4:W15)</f>
        <v>0</v>
      </c>
      <c r="X16" s="19">
        <f>SUM(X4:X15)</f>
        <v>0</v>
      </c>
      <c r="Y16" s="19"/>
      <c r="Z16" s="19">
        <f>SUM(Z4:Z15)</f>
        <v>1</v>
      </c>
      <c r="AA16" s="19">
        <f>SUM(AA4:AA15)</f>
        <v>0</v>
      </c>
      <c r="AB16" s="19">
        <f>SUM(AB4:AB15)</f>
        <v>0</v>
      </c>
      <c r="AC16" s="19">
        <f>SUM(AC4:AC15)</f>
        <v>0</v>
      </c>
      <c r="AD16" s="19"/>
      <c r="AE16" s="19">
        <f t="shared" ref="AE16:AJ16" si="2">SUM(AE4:AE15)</f>
        <v>0</v>
      </c>
      <c r="AF16" s="19">
        <f t="shared" si="2"/>
        <v>0</v>
      </c>
      <c r="AG16" s="19">
        <f t="shared" si="2"/>
        <v>0</v>
      </c>
      <c r="AH16" s="19">
        <f t="shared" si="2"/>
        <v>0</v>
      </c>
      <c r="AI16" s="19">
        <f t="shared" si="2"/>
        <v>0</v>
      </c>
      <c r="AJ16" s="19">
        <f t="shared" si="2"/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SUM(F16:H16)*5/3+(E16/3)+(AE16*25)+(AF16*25)+(AG16*15)+(AH16*25)+(AI16*20)+(AJ16*15)</f>
        <v>463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43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47</v>
      </c>
      <c r="Q19" s="13"/>
      <c r="R19" s="13"/>
      <c r="S19" s="13"/>
      <c r="T19" s="70"/>
      <c r="U19" s="70"/>
      <c r="V19" s="70"/>
      <c r="W19" s="70"/>
      <c r="X19" s="70"/>
      <c r="Y19" s="13"/>
      <c r="Z19" s="13"/>
      <c r="AA19" s="13"/>
      <c r="AB19" s="12"/>
      <c r="AC19" s="13"/>
      <c r="AD19" s="12"/>
      <c r="AE19" s="13"/>
      <c r="AF19" s="13"/>
      <c r="AG19" s="13"/>
      <c r="AH19" s="13"/>
      <c r="AI19" s="13"/>
      <c r="AJ19" s="13"/>
      <c r="AK19" s="6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2"/>
      <c r="E20" s="27">
        <f>PRODUCT(E16)</f>
        <v>109</v>
      </c>
      <c r="F20" s="27">
        <f>PRODUCT(F16)</f>
        <v>14</v>
      </c>
      <c r="G20" s="27">
        <f>PRODUCT(G16)</f>
        <v>137</v>
      </c>
      <c r="H20" s="27">
        <f>PRODUCT(H16)</f>
        <v>105</v>
      </c>
      <c r="I20" s="27"/>
      <c r="J20" s="1"/>
      <c r="K20" s="43">
        <f>PRODUCT((F20+G20)/E20)</f>
        <v>1.3853211009174311</v>
      </c>
      <c r="L20" s="43">
        <f>PRODUCT(H20/E20)</f>
        <v>0.96330275229357798</v>
      </c>
      <c r="M20" s="43"/>
      <c r="N20" s="30"/>
      <c r="O20" s="25"/>
      <c r="P20" s="71" t="s">
        <v>48</v>
      </c>
      <c r="Q20" s="72"/>
      <c r="R20" s="72"/>
      <c r="S20" s="73" t="s">
        <v>49</v>
      </c>
      <c r="T20" s="73"/>
      <c r="U20" s="73"/>
      <c r="V20" s="73"/>
      <c r="W20" s="73"/>
      <c r="X20" s="73"/>
      <c r="Y20" s="73"/>
      <c r="Z20" s="73"/>
      <c r="AA20" s="73"/>
      <c r="AB20" s="74"/>
      <c r="AC20" s="73"/>
      <c r="AD20" s="75" t="s">
        <v>50</v>
      </c>
      <c r="AE20" s="73"/>
      <c r="AF20" s="73"/>
      <c r="AG20" s="73"/>
      <c r="AH20" s="73"/>
      <c r="AI20" s="73"/>
      <c r="AJ20" s="75"/>
      <c r="AK20" s="7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4" t="s">
        <v>16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7" t="s">
        <v>51</v>
      </c>
      <c r="Q21" s="78"/>
      <c r="R21" s="78"/>
      <c r="S21" s="79" t="s">
        <v>54</v>
      </c>
      <c r="T21" s="79"/>
      <c r="U21" s="79"/>
      <c r="V21" s="79"/>
      <c r="W21" s="79"/>
      <c r="X21" s="79"/>
      <c r="Y21" s="79"/>
      <c r="Z21" s="79"/>
      <c r="AA21" s="79"/>
      <c r="AB21" s="80"/>
      <c r="AC21" s="79"/>
      <c r="AD21" s="81" t="s">
        <v>55</v>
      </c>
      <c r="AE21" s="79"/>
      <c r="AF21" s="79"/>
      <c r="AG21" s="79"/>
      <c r="AH21" s="79"/>
      <c r="AI21" s="79"/>
      <c r="AJ21" s="81"/>
      <c r="AK21" s="8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7" t="s">
        <v>17</v>
      </c>
      <c r="C22" s="48"/>
      <c r="D22" s="49"/>
      <c r="E22" s="28">
        <v>1</v>
      </c>
      <c r="F22" s="28">
        <v>0</v>
      </c>
      <c r="G22" s="28">
        <v>0</v>
      </c>
      <c r="H22" s="28">
        <v>0</v>
      </c>
      <c r="I22" s="28"/>
      <c r="J22" s="1"/>
      <c r="K22" s="50">
        <v>0</v>
      </c>
      <c r="L22" s="50">
        <v>0</v>
      </c>
      <c r="M22" s="50"/>
      <c r="N22" s="51"/>
      <c r="O22" s="25"/>
      <c r="P22" s="77" t="s">
        <v>52</v>
      </c>
      <c r="Q22" s="78"/>
      <c r="R22" s="78"/>
      <c r="S22" s="79" t="s">
        <v>49</v>
      </c>
      <c r="T22" s="79"/>
      <c r="U22" s="79"/>
      <c r="V22" s="79"/>
      <c r="W22" s="79"/>
      <c r="X22" s="79"/>
      <c r="Y22" s="79"/>
      <c r="Z22" s="79"/>
      <c r="AA22" s="79"/>
      <c r="AB22" s="80"/>
      <c r="AC22" s="79"/>
      <c r="AD22" s="81" t="s">
        <v>50</v>
      </c>
      <c r="AE22" s="79"/>
      <c r="AF22" s="79"/>
      <c r="AG22" s="79"/>
      <c r="AH22" s="79"/>
      <c r="AI22" s="79"/>
      <c r="AJ22" s="81"/>
      <c r="AK22" s="8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2" t="s">
        <v>18</v>
      </c>
      <c r="C23" s="53"/>
      <c r="D23" s="54"/>
      <c r="E23" s="19">
        <f>SUM(E20:E22)</f>
        <v>110</v>
      </c>
      <c r="F23" s="19">
        <f>SUM(F20:F22)</f>
        <v>14</v>
      </c>
      <c r="G23" s="19">
        <f>SUM(G20:G22)</f>
        <v>137</v>
      </c>
      <c r="H23" s="19">
        <f>SUM(H20:H22)</f>
        <v>105</v>
      </c>
      <c r="I23" s="19"/>
      <c r="J23" s="1"/>
      <c r="K23" s="55">
        <f>PRODUCT((F23+G23)/E23)</f>
        <v>1.3727272727272728</v>
      </c>
      <c r="L23" s="55">
        <f>PRODUCT(H23/E23)</f>
        <v>0.95454545454545459</v>
      </c>
      <c r="M23" s="55"/>
      <c r="N23" s="31"/>
      <c r="O23" s="25"/>
      <c r="P23" s="83" t="s">
        <v>53</v>
      </c>
      <c r="Q23" s="84"/>
      <c r="R23" s="84"/>
      <c r="S23" s="85" t="s">
        <v>54</v>
      </c>
      <c r="T23" s="86"/>
      <c r="U23" s="86"/>
      <c r="V23" s="86"/>
      <c r="W23" s="86"/>
      <c r="X23" s="86"/>
      <c r="Y23" s="86"/>
      <c r="Z23" s="86"/>
      <c r="AA23" s="86"/>
      <c r="AB23" s="87"/>
      <c r="AC23" s="86"/>
      <c r="AD23" s="88" t="s">
        <v>55</v>
      </c>
      <c r="AE23" s="86"/>
      <c r="AF23" s="86"/>
      <c r="AG23" s="86"/>
      <c r="AH23" s="86"/>
      <c r="AI23" s="86"/>
      <c r="AJ23" s="88"/>
      <c r="AK23" s="89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 t="s">
        <v>31</v>
      </c>
      <c r="C25" s="1"/>
      <c r="D25" s="6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57"/>
      <c r="AN37" s="57"/>
      <c r="AO37" s="57"/>
      <c r="AP37" s="57"/>
      <c r="AQ37" s="57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5"/>
      <c r="AI38" s="25"/>
      <c r="AJ38" s="25"/>
      <c r="AK38" s="25"/>
      <c r="AL38" s="9"/>
      <c r="AM38" s="57"/>
      <c r="AN38" s="57"/>
      <c r="AO38" s="57"/>
      <c r="AP38" s="57"/>
      <c r="AQ38" s="57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5"/>
      <c r="AI39" s="25"/>
      <c r="AJ39" s="25"/>
      <c r="AK39" s="25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5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33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25"/>
      <c r="Q50" s="25"/>
      <c r="R50" s="25"/>
      <c r="S50" s="25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25"/>
      <c r="Q51" s="25"/>
      <c r="R51" s="25"/>
      <c r="S51" s="25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</row>
    <row r="79" spans="16:33" ht="15" customHeight="1" x14ac:dyDescent="0.25">
      <c r="P79" s="9"/>
      <c r="Q79" s="9"/>
      <c r="R79" s="9"/>
      <c r="S79" s="1"/>
      <c r="T79" s="25"/>
    </row>
    <row r="80" spans="16:33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sortState ref="B4:AK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2019-01-27T11:37:38Z</dcterms:modified>
</cp:coreProperties>
</file>