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5" i="2" l="1"/>
  <c r="K17" i="2"/>
  <c r="AS11" i="2"/>
  <c r="AQ11" i="2"/>
  <c r="AP11" i="2"/>
  <c r="AO11" i="2"/>
  <c r="AN11" i="2"/>
  <c r="AM11" i="2"/>
  <c r="AG11" i="2"/>
  <c r="AE11" i="2"/>
  <c r="I16" i="2" s="1"/>
  <c r="AD11" i="2"/>
  <c r="AC11" i="2"/>
  <c r="G16" i="2" s="1"/>
  <c r="AB11" i="2"/>
  <c r="AA11" i="2"/>
  <c r="E16" i="2" s="1"/>
  <c r="W11" i="2"/>
  <c r="U11" i="2"/>
  <c r="T11" i="2"/>
  <c r="S11" i="2"/>
  <c r="R11" i="2"/>
  <c r="Q11" i="2"/>
  <c r="K11" i="2"/>
  <c r="I11" i="2"/>
  <c r="I15" i="2" s="1"/>
  <c r="I17" i="2" s="1"/>
  <c r="H11" i="2"/>
  <c r="H15" i="2" s="1"/>
  <c r="G11" i="2"/>
  <c r="G15" i="2" s="1"/>
  <c r="G17" i="2" s="1"/>
  <c r="F11" i="2"/>
  <c r="F15" i="2" s="1"/>
  <c r="E11" i="2"/>
  <c r="E15" i="2" s="1"/>
  <c r="E17" i="2" s="1"/>
  <c r="K16" i="2" l="1"/>
  <c r="F16" i="2"/>
  <c r="L16" i="2" s="1"/>
  <c r="H16" i="2"/>
  <c r="N16" i="2" s="1"/>
  <c r="O17" i="2"/>
  <c r="O16" i="2"/>
  <c r="J16" i="2"/>
  <c r="M16" i="2"/>
  <c r="AF11" i="2"/>
  <c r="H17" i="2" l="1"/>
  <c r="M17" i="2" s="1"/>
  <c r="F17" i="2"/>
  <c r="L17" i="2" l="1"/>
  <c r="N17" i="2"/>
</calcChain>
</file>

<file path=xl/sharedStrings.xml><?xml version="1.0" encoding="utf-8"?>
<sst xmlns="http://schemas.openxmlformats.org/spreadsheetml/2006/main" count="80" uniqueCount="35">
  <si>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</si>
  <si>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</si>
  <si>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</si>
  <si>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</si>
  <si>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</si>
  <si>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</si>
  <si>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</si>
  <si>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</si>
  <si>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</si>
  <si>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</si>
  <si>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</si>
  <si>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</si>
  <si>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</si>
  <si>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</si>
  <si>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VM = Vaasan Maila  (1933)</t>
  </si>
  <si>
    <t>VäVi = Vähänkyrön Viesti  (1938)</t>
  </si>
  <si>
    <t>10.</t>
  </si>
  <si>
    <t>VäVi</t>
  </si>
  <si>
    <t>13.</t>
  </si>
  <si>
    <t>Tomi Ojanperä</t>
  </si>
  <si>
    <t>VM</t>
  </si>
  <si>
    <t>22.11.1976</t>
  </si>
  <si>
    <t>3.</t>
  </si>
  <si>
    <t>4.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</si>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</sst>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3" t="s">
        <v>19</v>
      </c>
      <c r="C1" s="3"/>
      <c r="D1" s="4"/>
      <c r="E1" s="5" t="s">
        <v>21</v>
      </c>
      <c r="F1" s="40"/>
      <c r="G1" s="41"/>
      <c r="H1" s="4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40"/>
      <c r="AB1" s="40"/>
      <c r="AC1" s="41"/>
      <c r="AD1" s="4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4" t="s">
        <v>13</v>
      </c>
      <c r="C2" s="35"/>
      <c r="D2" s="36"/>
      <c r="E2" s="9" t="s">
        <v>7</v>
      </c>
      <c r="F2" s="10"/>
      <c r="G2" s="10"/>
      <c r="H2" s="10"/>
      <c r="I2" s="16"/>
      <c r="J2" s="11"/>
      <c r="K2" s="39"/>
      <c r="L2" s="18" t="s">
        <v>25</v>
      </c>
      <c r="M2" s="10"/>
      <c r="N2" s="10"/>
      <c r="O2" s="17"/>
      <c r="P2" s="15"/>
      <c r="Q2" s="18" t="s">
        <v>26</v>
      </c>
      <c r="R2" s="10"/>
      <c r="S2" s="10"/>
      <c r="T2" s="10"/>
      <c r="U2" s="16"/>
      <c r="V2" s="17"/>
      <c r="W2" s="15"/>
      <c r="X2" s="42" t="s">
        <v>27</v>
      </c>
      <c r="Y2" s="38"/>
      <c r="Z2" s="43"/>
      <c r="AA2" s="9" t="s">
        <v>7</v>
      </c>
      <c r="AB2" s="10"/>
      <c r="AC2" s="10"/>
      <c r="AD2" s="10"/>
      <c r="AE2" s="16"/>
      <c r="AF2" s="11"/>
      <c r="AG2" s="39"/>
      <c r="AH2" s="18" t="s">
        <v>28</v>
      </c>
      <c r="AI2" s="10"/>
      <c r="AJ2" s="10"/>
      <c r="AK2" s="17"/>
      <c r="AL2" s="15"/>
      <c r="AM2" s="18" t="s">
        <v>26</v>
      </c>
      <c r="AN2" s="10"/>
      <c r="AO2" s="10"/>
      <c r="AP2" s="10"/>
      <c r="AQ2" s="16"/>
      <c r="AR2" s="17"/>
      <c r="AS2" s="44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4"/>
      <c r="L3" s="14" t="s">
        <v>4</v>
      </c>
      <c r="M3" s="14" t="s">
        <v>5</v>
      </c>
      <c r="N3" s="14" t="s">
        <v>29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4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4"/>
      <c r="AH3" s="14" t="s">
        <v>4</v>
      </c>
      <c r="AI3" s="14" t="s">
        <v>5</v>
      </c>
      <c r="AJ3" s="14" t="s">
        <v>29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4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7"/>
      <c r="I4" s="23"/>
      <c r="J4" s="45"/>
      <c r="K4" s="22"/>
      <c r="L4" s="46"/>
      <c r="M4" s="14"/>
      <c r="N4" s="14"/>
      <c r="O4" s="14"/>
      <c r="P4" s="19"/>
      <c r="Q4" s="23"/>
      <c r="R4" s="23"/>
      <c r="S4" s="37"/>
      <c r="T4" s="23"/>
      <c r="U4" s="23"/>
      <c r="V4" s="47"/>
      <c r="W4" s="22"/>
      <c r="X4" s="23">
        <v>1996</v>
      </c>
      <c r="Y4" s="24" t="s">
        <v>23</v>
      </c>
      <c r="Z4" s="2" t="s">
        <v>20</v>
      </c>
      <c r="AA4" s="23"/>
      <c r="AB4" s="23"/>
      <c r="AC4" s="23"/>
      <c r="AD4" s="37"/>
      <c r="AE4" s="23"/>
      <c r="AF4" s="45"/>
      <c r="AG4" s="22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8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24"/>
      <c r="D5" s="2"/>
      <c r="E5" s="23"/>
      <c r="F5" s="23"/>
      <c r="G5" s="23"/>
      <c r="H5" s="37"/>
      <c r="I5" s="23"/>
      <c r="J5" s="45"/>
      <c r="K5" s="22"/>
      <c r="L5" s="46"/>
      <c r="M5" s="14"/>
      <c r="N5" s="14"/>
      <c r="O5" s="14"/>
      <c r="P5" s="19"/>
      <c r="Q5" s="23"/>
      <c r="R5" s="23"/>
      <c r="S5" s="37"/>
      <c r="T5" s="23"/>
      <c r="U5" s="23"/>
      <c r="V5" s="47"/>
      <c r="W5" s="22"/>
      <c r="X5" s="23">
        <v>1997</v>
      </c>
      <c r="Y5" s="24" t="s">
        <v>24</v>
      </c>
      <c r="Z5" s="2" t="s">
        <v>17</v>
      </c>
      <c r="AA5" s="23"/>
      <c r="AB5" s="23"/>
      <c r="AC5" s="23"/>
      <c r="AD5" s="37"/>
      <c r="AE5" s="23"/>
      <c r="AF5" s="45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8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>
        <v>1998</v>
      </c>
      <c r="C6" s="24" t="s">
        <v>16</v>
      </c>
      <c r="D6" s="2" t="s">
        <v>17</v>
      </c>
      <c r="E6" s="23">
        <v>23</v>
      </c>
      <c r="F6" s="23">
        <v>0</v>
      </c>
      <c r="G6" s="23">
        <v>13</v>
      </c>
      <c r="H6" s="37">
        <v>0</v>
      </c>
      <c r="I6" s="23">
        <v>15</v>
      </c>
      <c r="J6" s="45"/>
      <c r="K6" s="22"/>
      <c r="L6" s="46"/>
      <c r="M6" s="14"/>
      <c r="N6" s="14"/>
      <c r="O6" s="14"/>
      <c r="P6" s="19"/>
      <c r="Q6" s="23"/>
      <c r="R6" s="23"/>
      <c r="S6" s="37"/>
      <c r="T6" s="23"/>
      <c r="U6" s="23"/>
      <c r="V6" s="47"/>
      <c r="W6" s="22"/>
      <c r="X6" s="23"/>
      <c r="Y6" s="24"/>
      <c r="Z6" s="2"/>
      <c r="AA6" s="23"/>
      <c r="AB6" s="23"/>
      <c r="AC6" s="23"/>
      <c r="AD6" s="37"/>
      <c r="AE6" s="23"/>
      <c r="AF6" s="45"/>
      <c r="AG6" s="22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8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>
        <v>1999</v>
      </c>
      <c r="C7" s="24" t="s">
        <v>18</v>
      </c>
      <c r="D7" s="2" t="s">
        <v>17</v>
      </c>
      <c r="E7" s="23"/>
      <c r="F7" s="23"/>
      <c r="G7" s="23"/>
      <c r="H7" s="37"/>
      <c r="I7" s="23"/>
      <c r="J7" s="45"/>
      <c r="K7" s="22"/>
      <c r="L7" s="46"/>
      <c r="M7" s="14"/>
      <c r="N7" s="14"/>
      <c r="O7" s="14"/>
      <c r="P7" s="19"/>
      <c r="Q7" s="23"/>
      <c r="R7" s="23"/>
      <c r="S7" s="37"/>
      <c r="T7" s="23"/>
      <c r="U7" s="23"/>
      <c r="V7" s="47"/>
      <c r="W7" s="22"/>
      <c r="X7" s="23"/>
      <c r="Y7" s="24"/>
      <c r="Z7" s="2"/>
      <c r="AA7" s="23"/>
      <c r="AB7" s="23"/>
      <c r="AC7" s="23"/>
      <c r="AD7" s="37"/>
      <c r="AE7" s="23"/>
      <c r="AF7" s="45"/>
      <c r="AG7" s="22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8"/>
      <c r="AS7" s="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37"/>
      <c r="I8" s="23"/>
      <c r="J8" s="45"/>
      <c r="K8" s="22"/>
      <c r="L8" s="46"/>
      <c r="M8" s="14"/>
      <c r="N8" s="14"/>
      <c r="O8" s="14"/>
      <c r="P8" s="19"/>
      <c r="Q8" s="23"/>
      <c r="R8" s="23"/>
      <c r="S8" s="37"/>
      <c r="T8" s="23"/>
      <c r="U8" s="23"/>
      <c r="V8" s="47"/>
      <c r="W8" s="22"/>
      <c r="X8" s="23"/>
      <c r="Y8" s="24"/>
      <c r="Z8" s="2"/>
      <c r="AA8" s="23"/>
      <c r="AB8" s="23"/>
      <c r="AC8" s="23"/>
      <c r="AD8" s="37"/>
      <c r="AE8" s="23"/>
      <c r="AF8" s="45"/>
      <c r="AG8" s="22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8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/>
      <c r="C9" s="24"/>
      <c r="D9" s="2"/>
      <c r="E9" s="23"/>
      <c r="F9" s="23"/>
      <c r="G9" s="23"/>
      <c r="H9" s="37"/>
      <c r="I9" s="23"/>
      <c r="J9" s="45"/>
      <c r="K9" s="22"/>
      <c r="L9" s="46"/>
      <c r="M9" s="14"/>
      <c r="N9" s="14"/>
      <c r="O9" s="14"/>
      <c r="P9" s="19"/>
      <c r="Q9" s="23"/>
      <c r="R9" s="23"/>
      <c r="S9" s="37"/>
      <c r="T9" s="23"/>
      <c r="U9" s="23"/>
      <c r="V9" s="47"/>
      <c r="W9" s="22"/>
      <c r="X9" s="23">
        <v>2001</v>
      </c>
      <c r="Y9" s="23" t="s">
        <v>22</v>
      </c>
      <c r="Z9" s="2" t="s">
        <v>20</v>
      </c>
      <c r="AA9" s="23">
        <v>11</v>
      </c>
      <c r="AB9" s="23">
        <v>2</v>
      </c>
      <c r="AC9" s="23">
        <v>21</v>
      </c>
      <c r="AD9" s="23">
        <v>7</v>
      </c>
      <c r="AE9" s="23">
        <v>27</v>
      </c>
      <c r="AF9" s="31">
        <v>0.5625</v>
      </c>
      <c r="AG9" s="69">
        <v>48</v>
      </c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48"/>
      <c r="AS9" s="1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24"/>
      <c r="D10" s="2"/>
      <c r="E10" s="23"/>
      <c r="F10" s="23"/>
      <c r="G10" s="23"/>
      <c r="H10" s="37"/>
      <c r="I10" s="23"/>
      <c r="J10" s="45"/>
      <c r="K10" s="22"/>
      <c r="L10" s="46"/>
      <c r="M10" s="14"/>
      <c r="N10" s="14"/>
      <c r="O10" s="14"/>
      <c r="P10" s="19"/>
      <c r="Q10" s="23"/>
      <c r="R10" s="23"/>
      <c r="S10" s="37"/>
      <c r="T10" s="23"/>
      <c r="U10" s="23"/>
      <c r="V10" s="47"/>
      <c r="W10" s="22"/>
      <c r="X10" s="23">
        <v>2002</v>
      </c>
      <c r="Y10" s="23" t="s">
        <v>22</v>
      </c>
      <c r="Z10" s="2" t="s">
        <v>20</v>
      </c>
      <c r="AA10" s="23">
        <v>7</v>
      </c>
      <c r="AB10" s="23">
        <v>0</v>
      </c>
      <c r="AC10" s="23">
        <v>5</v>
      </c>
      <c r="AD10" s="23">
        <v>0</v>
      </c>
      <c r="AE10" s="23">
        <v>9</v>
      </c>
      <c r="AF10" s="31">
        <v>0.34610000000000002</v>
      </c>
      <c r="AG10" s="69">
        <v>26</v>
      </c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8"/>
      <c r="AS10" s="1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ht="14.25" x14ac:dyDescent="0.2">
      <c r="A11" s="26"/>
      <c r="B11" s="49" t="s">
        <v>30</v>
      </c>
      <c r="C11" s="50"/>
      <c r="D11" s="51"/>
      <c r="E11" s="52">
        <f>SUM(E4:E10)</f>
        <v>23</v>
      </c>
      <c r="F11" s="52">
        <f>SUM(F4:F10)</f>
        <v>0</v>
      </c>
      <c r="G11" s="52">
        <f>SUM(G4:G10)</f>
        <v>13</v>
      </c>
      <c r="H11" s="52">
        <f>SUM(H4:H10)</f>
        <v>0</v>
      </c>
      <c r="I11" s="52">
        <f>SUM(I4:I10)</f>
        <v>15</v>
      </c>
      <c r="J11" s="53">
        <v>0</v>
      </c>
      <c r="K11" s="39">
        <f>SUM(K4:K10)</f>
        <v>0</v>
      </c>
      <c r="L11" s="18"/>
      <c r="M11" s="16"/>
      <c r="N11" s="54"/>
      <c r="O11" s="55"/>
      <c r="P11" s="19"/>
      <c r="Q11" s="52">
        <f>SUM(Q4:Q10)</f>
        <v>0</v>
      </c>
      <c r="R11" s="52">
        <f>SUM(R4:R10)</f>
        <v>0</v>
      </c>
      <c r="S11" s="52">
        <f>SUM(S4:S10)</f>
        <v>0</v>
      </c>
      <c r="T11" s="52">
        <f>SUM(T4:T10)</f>
        <v>0</v>
      </c>
      <c r="U11" s="52">
        <f>SUM(U4:U10)</f>
        <v>0</v>
      </c>
      <c r="V11" s="25">
        <v>0</v>
      </c>
      <c r="W11" s="39">
        <f>SUM(W4:W10)</f>
        <v>0</v>
      </c>
      <c r="X11" s="12" t="s">
        <v>30</v>
      </c>
      <c r="Y11" s="13"/>
      <c r="Z11" s="11"/>
      <c r="AA11" s="52">
        <f>SUM(AA4:AA10)</f>
        <v>18</v>
      </c>
      <c r="AB11" s="52">
        <f>SUM(AB4:AB10)</f>
        <v>2</v>
      </c>
      <c r="AC11" s="52">
        <f>SUM(AC4:AC10)</f>
        <v>26</v>
      </c>
      <c r="AD11" s="52">
        <f>SUM(AD4:AD10)</f>
        <v>7</v>
      </c>
      <c r="AE11" s="52">
        <f>SUM(AE4:AE10)</f>
        <v>36</v>
      </c>
      <c r="AF11" s="53">
        <f>PRODUCT(AE11/AG11)</f>
        <v>0.48648648648648651</v>
      </c>
      <c r="AG11" s="39">
        <f>SUM(AG4:AG10)</f>
        <v>74</v>
      </c>
      <c r="AH11" s="18"/>
      <c r="AI11" s="16"/>
      <c r="AJ11" s="54"/>
      <c r="AK11" s="55"/>
      <c r="AL11" s="19"/>
      <c r="AM11" s="52">
        <f>SUM(AM4:AM10)</f>
        <v>0</v>
      </c>
      <c r="AN11" s="52">
        <f>SUM(AN4:AN10)</f>
        <v>0</v>
      </c>
      <c r="AO11" s="52">
        <f>SUM(AO4:AO10)</f>
        <v>0</v>
      </c>
      <c r="AP11" s="52">
        <f>SUM(AP4:AP10)</f>
        <v>0</v>
      </c>
      <c r="AQ11" s="52">
        <f>SUM(AQ4:AQ10)</f>
        <v>0</v>
      </c>
      <c r="AR11" s="53">
        <v>0</v>
      </c>
      <c r="AS11" s="44">
        <f>SUM(AS4:AS10)</f>
        <v>0</v>
      </c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7"/>
      <c r="K12" s="22"/>
      <c r="L12" s="19"/>
      <c r="M12" s="19"/>
      <c r="N12" s="19"/>
      <c r="O12" s="19"/>
      <c r="P12" s="26"/>
      <c r="Q12" s="26"/>
      <c r="R12" s="28"/>
      <c r="S12" s="26"/>
      <c r="T12" s="26"/>
      <c r="U12" s="19"/>
      <c r="V12" s="19"/>
      <c r="W12" s="22"/>
      <c r="X12" s="26"/>
      <c r="Y12" s="26"/>
      <c r="Z12" s="26"/>
      <c r="AA12" s="26"/>
      <c r="AB12" s="26"/>
      <c r="AC12" s="26"/>
      <c r="AD12" s="26"/>
      <c r="AE12" s="26"/>
      <c r="AF12" s="27"/>
      <c r="AG12" s="22"/>
      <c r="AH12" s="19"/>
      <c r="AI12" s="19"/>
      <c r="AJ12" s="19"/>
      <c r="AK12" s="19"/>
      <c r="AL12" s="26"/>
      <c r="AM12" s="26"/>
      <c r="AN12" s="28"/>
      <c r="AO12" s="26"/>
      <c r="AP12" s="26"/>
      <c r="AQ12" s="19"/>
      <c r="AR12" s="19"/>
      <c r="AS12" s="22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56" t="s">
        <v>31</v>
      </c>
      <c r="C13" s="57"/>
      <c r="D13" s="58"/>
      <c r="E13" s="11" t="s">
        <v>2</v>
      </c>
      <c r="F13" s="14" t="s">
        <v>6</v>
      </c>
      <c r="G13" s="11" t="s">
        <v>4</v>
      </c>
      <c r="H13" s="14" t="s">
        <v>5</v>
      </c>
      <c r="I13" s="14" t="s">
        <v>8</v>
      </c>
      <c r="J13" s="14" t="s">
        <v>9</v>
      </c>
      <c r="K13" s="19"/>
      <c r="L13" s="14" t="s">
        <v>10</v>
      </c>
      <c r="M13" s="14" t="s">
        <v>11</v>
      </c>
      <c r="N13" s="14" t="s">
        <v>32</v>
      </c>
      <c r="O13" s="14" t="s">
        <v>33</v>
      </c>
      <c r="Q13" s="28"/>
      <c r="R13" s="28" t="s">
        <v>12</v>
      </c>
      <c r="S13" s="28"/>
      <c r="T13" s="26" t="s">
        <v>14</v>
      </c>
      <c r="U13" s="19"/>
      <c r="V13" s="22"/>
      <c r="W13" s="22"/>
      <c r="X13" s="59"/>
      <c r="Y13" s="59"/>
      <c r="Z13" s="59"/>
      <c r="AA13" s="59"/>
      <c r="AB13" s="59"/>
      <c r="AC13" s="28"/>
      <c r="AD13" s="28"/>
      <c r="AE13" s="28"/>
      <c r="AF13" s="26"/>
      <c r="AG13" s="26"/>
      <c r="AH13" s="26"/>
      <c r="AI13" s="26"/>
      <c r="AJ13" s="26"/>
      <c r="AK13" s="26"/>
      <c r="AM13" s="22"/>
      <c r="AN13" s="59"/>
      <c r="AO13" s="59"/>
      <c r="AP13" s="59"/>
      <c r="AQ13" s="59"/>
      <c r="AR13" s="59"/>
      <c r="AS13" s="59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9" t="s">
        <v>34</v>
      </c>
      <c r="C14" s="8"/>
      <c r="D14" s="30"/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1">
        <v>0</v>
      </c>
      <c r="K14" s="26">
        <v>0</v>
      </c>
      <c r="L14" s="62">
        <v>0</v>
      </c>
      <c r="M14" s="62">
        <v>0</v>
      </c>
      <c r="N14" s="62">
        <v>0</v>
      </c>
      <c r="O14" s="62">
        <v>0</v>
      </c>
      <c r="Q14" s="28"/>
      <c r="R14" s="28"/>
      <c r="S14" s="28"/>
      <c r="T14" s="26" t="s">
        <v>15</v>
      </c>
      <c r="U14" s="26"/>
      <c r="V14" s="26"/>
      <c r="W14" s="26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6"/>
      <c r="AL14" s="26"/>
      <c r="AM14" s="26"/>
      <c r="AN14" s="28"/>
      <c r="AO14" s="28"/>
      <c r="AP14" s="28"/>
      <c r="AQ14" s="28"/>
      <c r="AR14" s="28"/>
      <c r="AS14" s="28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63" t="s">
        <v>13</v>
      </c>
      <c r="C15" s="64"/>
      <c r="D15" s="65"/>
      <c r="E15" s="60">
        <f>PRODUCT(E11+Q11)</f>
        <v>23</v>
      </c>
      <c r="F15" s="60">
        <f>PRODUCT(F11+R11)</f>
        <v>0</v>
      </c>
      <c r="G15" s="60">
        <f>PRODUCT(G11+S11)</f>
        <v>13</v>
      </c>
      <c r="H15" s="60">
        <f>PRODUCT(H11+T11)</f>
        <v>0</v>
      </c>
      <c r="I15" s="60">
        <f>PRODUCT(I11+U11)</f>
        <v>15</v>
      </c>
      <c r="J15" s="61"/>
      <c r="K15" s="26">
        <f>PRODUCT(K11+W11)</f>
        <v>0</v>
      </c>
      <c r="L15" s="62">
        <v>0</v>
      </c>
      <c r="M15" s="62">
        <v>0</v>
      </c>
      <c r="N15" s="62">
        <v>0</v>
      </c>
      <c r="O15" s="62">
        <v>0</v>
      </c>
      <c r="Q15" s="28"/>
      <c r="R15" s="28"/>
      <c r="S15" s="28"/>
      <c r="T15" s="19"/>
      <c r="U15" s="26"/>
      <c r="V15" s="26"/>
      <c r="W15" s="26"/>
      <c r="X15" s="26"/>
      <c r="Y15" s="26"/>
      <c r="Z15" s="26"/>
      <c r="AA15" s="26"/>
      <c r="AB15" s="26"/>
      <c r="AC15" s="28"/>
      <c r="AD15" s="28"/>
      <c r="AE15" s="28"/>
      <c r="AF15" s="28"/>
      <c r="AG15" s="28"/>
      <c r="AH15" s="28"/>
      <c r="AI15" s="28"/>
      <c r="AJ15" s="28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1" t="s">
        <v>27</v>
      </c>
      <c r="C16" s="20"/>
      <c r="D16" s="32"/>
      <c r="E16" s="60">
        <f>PRODUCT(AA11+AM11)</f>
        <v>18</v>
      </c>
      <c r="F16" s="60">
        <f>PRODUCT(AB11+AN11)</f>
        <v>2</v>
      </c>
      <c r="G16" s="60">
        <f>PRODUCT(AC11+AO11)</f>
        <v>26</v>
      </c>
      <c r="H16" s="60">
        <f>PRODUCT(AD11+AP11)</f>
        <v>7</v>
      </c>
      <c r="I16" s="60">
        <f>PRODUCT(AE11+AQ11)</f>
        <v>36</v>
      </c>
      <c r="J16" s="61">
        <f>PRODUCT(I16/K16)</f>
        <v>0.48648648648648651</v>
      </c>
      <c r="K16" s="19">
        <f>PRODUCT(AG11+AS11)</f>
        <v>74</v>
      </c>
      <c r="L16" s="62">
        <f>PRODUCT((F16+G16)/E16)</f>
        <v>1.5555555555555556</v>
      </c>
      <c r="M16" s="62">
        <f>PRODUCT(H16/E16)</f>
        <v>0.3888888888888889</v>
      </c>
      <c r="N16" s="62">
        <f>PRODUCT((F16+G16+H16)/E16)</f>
        <v>1.9444444444444444</v>
      </c>
      <c r="O16" s="62">
        <f>PRODUCT(I16/E16)</f>
        <v>2</v>
      </c>
      <c r="Q16" s="28"/>
      <c r="R16" s="28"/>
      <c r="S16" s="26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6"/>
      <c r="AL16" s="19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66" t="s">
        <v>30</v>
      </c>
      <c r="C17" s="67"/>
      <c r="D17" s="68"/>
      <c r="E17" s="60">
        <f>SUM(E14:E16)</f>
        <v>41</v>
      </c>
      <c r="F17" s="60">
        <f t="shared" ref="F17:I17" si="0">SUM(F14:F16)</f>
        <v>2</v>
      </c>
      <c r="G17" s="60">
        <f t="shared" si="0"/>
        <v>39</v>
      </c>
      <c r="H17" s="60">
        <f t="shared" si="0"/>
        <v>7</v>
      </c>
      <c r="I17" s="60">
        <f t="shared" si="0"/>
        <v>51</v>
      </c>
      <c r="J17" s="61"/>
      <c r="K17" s="26">
        <f>SUM(K14:K16)</f>
        <v>74</v>
      </c>
      <c r="L17" s="62">
        <f>PRODUCT((F17+G17)/E17)</f>
        <v>1</v>
      </c>
      <c r="M17" s="62">
        <f>PRODUCT(H17/E17)</f>
        <v>0.17073170731707318</v>
      </c>
      <c r="N17" s="62">
        <f>PRODUCT((F17+G17+H17)/E17)</f>
        <v>1.1707317073170731</v>
      </c>
      <c r="O17" s="62">
        <f>PRODUCT(I17/E17)</f>
        <v>1.2439024390243902</v>
      </c>
      <c r="Q17" s="19"/>
      <c r="R17" s="19"/>
      <c r="S17" s="19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ht="14.25" x14ac:dyDescent="0.2">
      <c r="A18" s="26"/>
      <c r="B18" s="26"/>
      <c r="C18" s="26"/>
      <c r="D18" s="26"/>
      <c r="E18" s="19"/>
      <c r="F18" s="19"/>
      <c r="G18" s="19"/>
      <c r="H18" s="19"/>
      <c r="I18" s="19"/>
      <c r="J18" s="26"/>
      <c r="K18" s="26"/>
      <c r="L18" s="19"/>
      <c r="M18" s="19"/>
      <c r="N18" s="19"/>
      <c r="O18" s="19"/>
      <c r="P18" s="26"/>
      <c r="Q18" s="26"/>
      <c r="R18" s="26"/>
      <c r="S18" s="26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J56" s="26"/>
      <c r="K56" s="26"/>
      <c r="L56"/>
      <c r="M56"/>
      <c r="N56"/>
      <c r="O56"/>
      <c r="P56"/>
      <c r="Q56" s="26"/>
      <c r="R56" s="26"/>
      <c r="S56" s="26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6"/>
      <c r="AL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6"/>
      <c r="S57" s="26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L79"/>
      <c r="M79"/>
      <c r="N79"/>
      <c r="O79"/>
      <c r="P79"/>
      <c r="Q79" s="26"/>
      <c r="R79" s="26"/>
      <c r="S79" s="26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6"/>
      <c r="S80" s="26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19"/>
      <c r="R90" s="19"/>
      <c r="S90" s="19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6"/>
      <c r="AL90" s="19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19"/>
      <c r="R91" s="19"/>
      <c r="S91" s="19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6"/>
      <c r="AL91" s="19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9"/>
      <c r="R92" s="19"/>
      <c r="S92" s="19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6"/>
      <c r="AL92" s="19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9"/>
      <c r="R93" s="19"/>
      <c r="S93" s="19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6"/>
      <c r="AL93" s="19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9"/>
      <c r="R94" s="19"/>
      <c r="S94" s="19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6"/>
      <c r="AL94" s="19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6"/>
      <c r="AL176" s="19"/>
    </row>
    <row r="177" spans="12:38" ht="14.25" x14ac:dyDescent="0.2">
      <c r="L177"/>
      <c r="M177"/>
      <c r="N177"/>
      <c r="O177"/>
      <c r="P177"/>
      <c r="Q177" s="19"/>
      <c r="R177" s="19"/>
      <c r="S177" s="19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6"/>
      <c r="AL177" s="19"/>
    </row>
    <row r="178" spans="12:38" ht="14.25" x14ac:dyDescent="0.2">
      <c r="L178"/>
      <c r="M178"/>
      <c r="N178"/>
      <c r="O178"/>
      <c r="P178"/>
      <c r="Q178" s="19"/>
      <c r="R178" s="19"/>
      <c r="S178" s="19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6"/>
      <c r="AL178" s="19"/>
    </row>
    <row r="179" spans="12:38" ht="14.25" x14ac:dyDescent="0.2">
      <c r="L179" s="19"/>
      <c r="M179" s="19"/>
      <c r="N179" s="19"/>
      <c r="O179" s="19"/>
      <c r="P179" s="19"/>
      <c r="R179" s="19"/>
      <c r="S179" s="19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6"/>
      <c r="AL179" s="19"/>
    </row>
    <row r="180" spans="12:38" ht="14.25" x14ac:dyDescent="0.2">
      <c r="L180" s="19"/>
      <c r="M180" s="19"/>
      <c r="N180" s="19"/>
      <c r="O180" s="19"/>
      <c r="P180" s="19"/>
      <c r="R180" s="19"/>
      <c r="S180" s="19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6"/>
      <c r="AL180" s="19"/>
    </row>
    <row r="181" spans="12:38" ht="14.25" x14ac:dyDescent="0.2">
      <c r="L181" s="19"/>
      <c r="M181" s="19"/>
      <c r="N181" s="19"/>
      <c r="O181" s="19"/>
      <c r="P181" s="19"/>
      <c r="R181" s="19"/>
      <c r="S181" s="19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6"/>
      <c r="AL181" s="19"/>
    </row>
    <row r="182" spans="12:38" ht="14.25" x14ac:dyDescent="0.2">
      <c r="L182" s="19"/>
      <c r="M182" s="19"/>
      <c r="N182" s="19"/>
      <c r="O182" s="19"/>
      <c r="P182" s="19"/>
      <c r="R182" s="19"/>
      <c r="S182" s="19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19"/>
      <c r="AL182" s="19"/>
    </row>
    <row r="183" spans="12:38" x14ac:dyDescent="0.25">
      <c r="R183" s="22"/>
      <c r="S183" s="22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</row>
    <row r="184" spans="12:38" x14ac:dyDescent="0.25">
      <c r="R184" s="22"/>
      <c r="S184" s="22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</row>
    <row r="185" spans="12:38" x14ac:dyDescent="0.25">
      <c r="R185" s="22"/>
      <c r="S185" s="22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</row>
    <row r="186" spans="12:38" x14ac:dyDescent="0.25">
      <c r="L186"/>
      <c r="M186"/>
      <c r="N186"/>
      <c r="O186"/>
      <c r="P186"/>
      <c r="R186" s="22"/>
      <c r="S186" s="22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/>
      <c r="AL186"/>
    </row>
    <row r="187" spans="12:38" x14ac:dyDescent="0.25">
      <c r="L187"/>
      <c r="M187"/>
      <c r="N187"/>
      <c r="O187"/>
      <c r="P187"/>
      <c r="R187" s="22"/>
      <c r="S187" s="22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ht="14.25" x14ac:dyDescent="0.2">
      <c r="L211"/>
      <c r="M211"/>
      <c r="N211"/>
      <c r="O211"/>
      <c r="P211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ht="14.25" x14ac:dyDescent="0.2">
      <c r="L212"/>
      <c r="M212"/>
      <c r="N212"/>
      <c r="O212"/>
      <c r="P21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ht="14.25" x14ac:dyDescent="0.2">
      <c r="L213"/>
      <c r="M213"/>
      <c r="N213"/>
      <c r="O213"/>
      <c r="P213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ht="14.25" x14ac:dyDescent="0.2">
      <c r="L214"/>
      <c r="M214"/>
      <c r="N214"/>
      <c r="O214"/>
      <c r="P21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2018-11-09T14:25:53Z</dcterms:modified>
</cp:coreProperties>
</file>