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5" i="5" l="1"/>
  <c r="AQ15" i="5"/>
  <c r="AP15" i="5"/>
  <c r="AO15" i="5"/>
  <c r="AN15" i="5"/>
  <c r="AM15" i="5"/>
  <c r="AG15" i="5"/>
  <c r="AE15" i="5"/>
  <c r="I20" i="5" s="1"/>
  <c r="AD15" i="5"/>
  <c r="AC15" i="5"/>
  <c r="G20" i="5" s="1"/>
  <c r="AB15" i="5"/>
  <c r="AA15" i="5"/>
  <c r="E20" i="5" s="1"/>
  <c r="W15" i="5"/>
  <c r="U15" i="5"/>
  <c r="T15" i="5"/>
  <c r="S15" i="5"/>
  <c r="R15" i="5"/>
  <c r="Q15" i="5"/>
  <c r="K15" i="5"/>
  <c r="K19" i="5" s="1"/>
  <c r="I15" i="5"/>
  <c r="I19" i="5" s="1"/>
  <c r="I21" i="5" s="1"/>
  <c r="H15" i="5"/>
  <c r="H19" i="5" s="1"/>
  <c r="G15" i="5"/>
  <c r="G19" i="5" s="1"/>
  <c r="F15" i="5"/>
  <c r="F19" i="5" s="1"/>
  <c r="E15" i="5"/>
  <c r="E19" i="5" s="1"/>
  <c r="E21" i="5" s="1"/>
  <c r="AR15" i="5" l="1"/>
  <c r="G21" i="5"/>
  <c r="K20" i="5"/>
  <c r="K21" i="5" s="1"/>
  <c r="J21" i="5" s="1"/>
  <c r="F20" i="5"/>
  <c r="L20" i="5" s="1"/>
  <c r="H20" i="5"/>
  <c r="M20" i="5" s="1"/>
  <c r="O21" i="5"/>
  <c r="O20" i="5"/>
  <c r="J20" i="5"/>
  <c r="AF15" i="5"/>
  <c r="H21" i="5" l="1"/>
  <c r="M21" i="5" s="1"/>
  <c r="N20" i="5"/>
  <c r="F21" i="5"/>
  <c r="N21" i="5" s="1"/>
  <c r="L21" i="5" l="1"/>
</calcChain>
</file>

<file path=xl/sharedStrings.xml><?xml version="1.0" encoding="utf-8"?>
<sst xmlns="http://schemas.openxmlformats.org/spreadsheetml/2006/main" count="81" uniqueCount="33">
  <si>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</si>
  <si>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</si>
  <si>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</si>
  <si>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</si>
  <si>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</si>
  <si>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</si>
  <si>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</si>
  <si>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</si>
  <si>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</si>
  <si>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</si>
  <si>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</si>
  <si>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</si>
  <si>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</si>
  <si>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</si>
  <si>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</si>
  <si>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</si>
  <si>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</si>
  <si>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</si>
  <si>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</si>
  <si>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</si>
  <si>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</si>
  <si>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</si>
  <si>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</si>
  <si>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</si>
  <si>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Harri Ojala</t>
  </si>
  <si>
    <t>4.</t>
  </si>
  <si>
    <t>MuPS</t>
  </si>
  <si>
    <t>6.</t>
  </si>
  <si>
    <t>10.</t>
  </si>
  <si>
    <t>1.</t>
  </si>
  <si>
    <t>2.</t>
  </si>
  <si>
    <t>23.8.1983   Muhos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</si>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</sst>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0</v>
      </c>
      <c r="AF4" s="68">
        <v>0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0.5</v>
      </c>
      <c r="AG5" s="69">
        <v>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28</v>
      </c>
      <c r="Z7" s="1" t="s">
        <v>26</v>
      </c>
      <c r="AA7" s="12">
        <v>18</v>
      </c>
      <c r="AB7" s="12">
        <v>0</v>
      </c>
      <c r="AC7" s="12">
        <v>3</v>
      </c>
      <c r="AD7" s="12">
        <v>14</v>
      </c>
      <c r="AE7" s="12">
        <v>57</v>
      </c>
      <c r="AF7" s="68">
        <v>0.46339999999999998</v>
      </c>
      <c r="AG7" s="69">
        <v>123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2011</v>
      </c>
      <c r="Y9" s="12" t="s">
        <v>28</v>
      </c>
      <c r="Z9" s="1" t="s">
        <v>26</v>
      </c>
      <c r="AA9" s="12">
        <v>2</v>
      </c>
      <c r="AB9" s="12">
        <v>1</v>
      </c>
      <c r="AC9" s="12">
        <v>0</v>
      </c>
      <c r="AD9" s="12">
        <v>3</v>
      </c>
      <c r="AE9" s="12">
        <v>8</v>
      </c>
      <c r="AF9" s="68">
        <v>0.57140000000000002</v>
      </c>
      <c r="AG9" s="69">
        <v>14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2013</v>
      </c>
      <c r="Y11" s="12" t="s">
        <v>29</v>
      </c>
      <c r="Z11" s="1" t="s">
        <v>26</v>
      </c>
      <c r="AA11" s="12">
        <v>16</v>
      </c>
      <c r="AB11" s="12">
        <v>4</v>
      </c>
      <c r="AC11" s="12">
        <v>2</v>
      </c>
      <c r="AD11" s="12">
        <v>21</v>
      </c>
      <c r="AE11" s="12">
        <v>48</v>
      </c>
      <c r="AF11" s="68">
        <v>0.52739999999999998</v>
      </c>
      <c r="AG11" s="69">
        <v>91</v>
      </c>
      <c r="AH11" s="7"/>
      <c r="AI11" s="7"/>
      <c r="AJ11" s="7"/>
      <c r="AK11" s="7"/>
      <c r="AL11" s="10"/>
      <c r="AM11" s="12">
        <v>6</v>
      </c>
      <c r="AN11" s="12">
        <v>0</v>
      </c>
      <c r="AO11" s="12">
        <v>0</v>
      </c>
      <c r="AP11" s="12">
        <v>3</v>
      </c>
      <c r="AQ11" s="12">
        <v>10</v>
      </c>
      <c r="AR11" s="65">
        <v>0.2631</v>
      </c>
      <c r="AS11" s="66">
        <v>38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2014</v>
      </c>
      <c r="Y12" s="12" t="s">
        <v>30</v>
      </c>
      <c r="Z12" s="1" t="s">
        <v>26</v>
      </c>
      <c r="AA12" s="12">
        <v>4</v>
      </c>
      <c r="AB12" s="12">
        <v>1</v>
      </c>
      <c r="AC12" s="12">
        <v>1</v>
      </c>
      <c r="AD12" s="12">
        <v>3</v>
      </c>
      <c r="AE12" s="12">
        <v>13</v>
      </c>
      <c r="AF12" s="68">
        <v>0.59089999999999998</v>
      </c>
      <c r="AG12" s="69">
        <v>22</v>
      </c>
      <c r="AH12" s="7"/>
      <c r="AI12" s="7"/>
      <c r="AJ12" s="7"/>
      <c r="AK12" s="7"/>
      <c r="AL12" s="10"/>
      <c r="AM12" s="12">
        <v>2</v>
      </c>
      <c r="AN12" s="12">
        <v>0</v>
      </c>
      <c r="AO12" s="12">
        <v>0</v>
      </c>
      <c r="AP12" s="12">
        <v>0</v>
      </c>
      <c r="AQ12" s="12">
        <v>2</v>
      </c>
      <c r="AR12" s="65">
        <v>0.25</v>
      </c>
      <c r="AS12" s="66">
        <v>8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2"/>
      <c r="Z13" s="1"/>
      <c r="AA13" s="12"/>
      <c r="AB13" s="12"/>
      <c r="AC13" s="12"/>
      <c r="AD13" s="12"/>
      <c r="AE13" s="12"/>
      <c r="AF13" s="68"/>
      <c r="AG13" s="6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2019</v>
      </c>
      <c r="Y14" s="12" t="s">
        <v>25</v>
      </c>
      <c r="Z14" s="1" t="s">
        <v>26</v>
      </c>
      <c r="AA14" s="12">
        <v>6</v>
      </c>
      <c r="AB14" s="12">
        <v>0</v>
      </c>
      <c r="AC14" s="12">
        <v>0</v>
      </c>
      <c r="AD14" s="12">
        <v>4</v>
      </c>
      <c r="AE14" s="12">
        <v>12</v>
      </c>
      <c r="AF14" s="68">
        <v>0.36359999999999998</v>
      </c>
      <c r="AG14" s="19">
        <v>33</v>
      </c>
      <c r="AH14" s="40"/>
      <c r="AI14" s="7"/>
      <c r="AJ14" s="7"/>
      <c r="AK14" s="7"/>
      <c r="AM14" s="12">
        <v>2</v>
      </c>
      <c r="AN14" s="12">
        <v>0</v>
      </c>
      <c r="AO14" s="13">
        <v>0</v>
      </c>
      <c r="AP14" s="12">
        <v>1</v>
      </c>
      <c r="AQ14" s="12">
        <v>6</v>
      </c>
      <c r="AR14" s="65">
        <v>0.6</v>
      </c>
      <c r="AS14" s="19">
        <v>10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0</v>
      </c>
      <c r="F15" s="36">
        <f>SUM(F4:F14)</f>
        <v>0</v>
      </c>
      <c r="G15" s="36">
        <f>SUM(G4:G14)</f>
        <v>0</v>
      </c>
      <c r="H15" s="36">
        <f>SUM(H4:H14)</f>
        <v>0</v>
      </c>
      <c r="I15" s="36">
        <f>SUM(I4:I14)</f>
        <v>0</v>
      </c>
      <c r="J15" s="37">
        <v>0</v>
      </c>
      <c r="K15" s="21">
        <f>SUM(K4:K14)</f>
        <v>0</v>
      </c>
      <c r="L15" s="18"/>
      <c r="M15" s="29"/>
      <c r="N15" s="41"/>
      <c r="O15" s="42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48</v>
      </c>
      <c r="AB15" s="36">
        <f>SUM(AB4:AB14)</f>
        <v>6</v>
      </c>
      <c r="AC15" s="36">
        <f>SUM(AC4:AC14)</f>
        <v>6</v>
      </c>
      <c r="AD15" s="36">
        <f>SUM(AD4:AD14)</f>
        <v>46</v>
      </c>
      <c r="AE15" s="36">
        <f>SUM(AE4:AE14)</f>
        <v>139</v>
      </c>
      <c r="AF15" s="37">
        <f>PRODUCT(AE15/AG15)</f>
        <v>0.48096885813148788</v>
      </c>
      <c r="AG15" s="21">
        <f>SUM(AG4:AG14)</f>
        <v>289</v>
      </c>
      <c r="AH15" s="18"/>
      <c r="AI15" s="29"/>
      <c r="AJ15" s="41"/>
      <c r="AK15" s="42"/>
      <c r="AL15" s="10"/>
      <c r="AM15" s="36">
        <f>SUM(AM4:AM14)</f>
        <v>10</v>
      </c>
      <c r="AN15" s="36">
        <f>SUM(AN4:AN14)</f>
        <v>0</v>
      </c>
      <c r="AO15" s="36">
        <f>SUM(AO4:AO14)</f>
        <v>0</v>
      </c>
      <c r="AP15" s="36">
        <f>SUM(AP4:AP14)</f>
        <v>4</v>
      </c>
      <c r="AQ15" s="36">
        <f>SUM(AQ4:AQ14)</f>
        <v>18</v>
      </c>
      <c r="AR15" s="37">
        <f>PRODUCT(AQ15/AS15)</f>
        <v>0.32142857142857145</v>
      </c>
      <c r="AS15" s="39">
        <f>SUM(AS4:AS14)</f>
        <v>56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22</v>
      </c>
      <c r="O17" s="7" t="s">
        <v>21</v>
      </c>
      <c r="Q17" s="17"/>
      <c r="R17" s="17" t="s">
        <v>10</v>
      </c>
      <c r="S17" s="17"/>
      <c r="T17" s="54" t="s">
        <v>32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60">
        <v>0</v>
      </c>
      <c r="K18" s="16"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0</v>
      </c>
      <c r="F19" s="47">
        <f>PRODUCT(F15+R15)</f>
        <v>0</v>
      </c>
      <c r="G19" s="47">
        <f>PRODUCT(G15+S15)</f>
        <v>0</v>
      </c>
      <c r="H19" s="47">
        <f>PRODUCT(H15+T15)</f>
        <v>0</v>
      </c>
      <c r="I19" s="47">
        <f>PRODUCT(I15+U15)</f>
        <v>0</v>
      </c>
      <c r="J19" s="60">
        <v>0</v>
      </c>
      <c r="K19" s="16">
        <f>PRODUCT(K15+W15)</f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58</v>
      </c>
      <c r="F20" s="47">
        <f>PRODUCT(AB15+AN15)</f>
        <v>6</v>
      </c>
      <c r="G20" s="47">
        <f>PRODUCT(AC15+AO15)</f>
        <v>6</v>
      </c>
      <c r="H20" s="47">
        <f>PRODUCT(AD15+AP15)</f>
        <v>50</v>
      </c>
      <c r="I20" s="47">
        <f>PRODUCT(AE15+AQ15)</f>
        <v>157</v>
      </c>
      <c r="J20" s="60">
        <f>PRODUCT(I20/K20)</f>
        <v>0.45507246376811594</v>
      </c>
      <c r="K20" s="10">
        <f>PRODUCT(AG15+AS15)</f>
        <v>345</v>
      </c>
      <c r="L20" s="53">
        <f>PRODUCT((F20+G20)/E20)</f>
        <v>0.20689655172413793</v>
      </c>
      <c r="M20" s="53">
        <f>PRODUCT(H20/E20)</f>
        <v>0.86206896551724133</v>
      </c>
      <c r="N20" s="53">
        <f>PRODUCT((F20+G20+H20)/E20)</f>
        <v>1.0689655172413792</v>
      </c>
      <c r="O20" s="53">
        <f>PRODUCT(I20/E20)</f>
        <v>2.7068965517241379</v>
      </c>
      <c r="Q20" s="17"/>
      <c r="R20" s="17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58</v>
      </c>
      <c r="F21" s="47">
        <f t="shared" ref="F21:I21" si="0">SUM(F18:F20)</f>
        <v>6</v>
      </c>
      <c r="G21" s="47">
        <f t="shared" si="0"/>
        <v>6</v>
      </c>
      <c r="H21" s="47">
        <f t="shared" si="0"/>
        <v>50</v>
      </c>
      <c r="I21" s="47">
        <f t="shared" si="0"/>
        <v>157</v>
      </c>
      <c r="J21" s="60">
        <f>PRODUCT(I21/K21)</f>
        <v>0.45507246376811594</v>
      </c>
      <c r="K21" s="16">
        <f>SUM(K18:K20)</f>
        <v>345</v>
      </c>
      <c r="L21" s="53">
        <f>PRODUCT((F21+G21)/E21)</f>
        <v>0.20689655172413793</v>
      </c>
      <c r="M21" s="53">
        <f>PRODUCT(H21/E21)</f>
        <v>0.86206896551724133</v>
      </c>
      <c r="N21" s="53">
        <f>PRODUCT((F21+G21+H21)/E21)</f>
        <v>1.0689655172413792</v>
      </c>
      <c r="O21" s="53">
        <f>PRODUCT(I21/E21)</f>
        <v>2.7068965517241379</v>
      </c>
      <c r="Q21" s="10"/>
      <c r="R21" s="10"/>
      <c r="S21" s="10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sortState ref="X12:AS14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2019-08-29T19:46:30Z</dcterms:modified>
</cp:coreProperties>
</file>