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6" r:id="rId1"/>
  </sheets>
  <calcPr calcId="145621"/>
</workbook>
</file>

<file path=xl/calcChain.xml><?xml version="1.0" encoding="utf-8"?>
<calcChain xmlns="http://schemas.openxmlformats.org/spreadsheetml/2006/main">
  <c r="K13" i="6" l="1"/>
  <c r="K16" i="6" s="1"/>
  <c r="AS10" i="6"/>
  <c r="AQ10" i="6"/>
  <c r="AP10" i="6"/>
  <c r="AO10" i="6"/>
  <c r="AN10" i="6"/>
  <c r="AM10" i="6"/>
  <c r="AG10" i="6"/>
  <c r="K15" i="6" s="1"/>
  <c r="AE10" i="6"/>
  <c r="I15" i="6" s="1"/>
  <c r="AD10" i="6"/>
  <c r="H15" i="6" s="1"/>
  <c r="AC10" i="6"/>
  <c r="AB10" i="6"/>
  <c r="F15" i="6" s="1"/>
  <c r="AA10" i="6"/>
  <c r="E15" i="6" s="1"/>
  <c r="W10" i="6"/>
  <c r="U10" i="6"/>
  <c r="T10" i="6"/>
  <c r="S10" i="6"/>
  <c r="R10" i="6"/>
  <c r="Q10" i="6"/>
  <c r="K10" i="6"/>
  <c r="K14" i="6" s="1"/>
  <c r="I10" i="6"/>
  <c r="I14" i="6" s="1"/>
  <c r="H10" i="6"/>
  <c r="H14" i="6" s="1"/>
  <c r="G10" i="6"/>
  <c r="G14" i="6" s="1"/>
  <c r="F10" i="6"/>
  <c r="F14" i="6" s="1"/>
  <c r="E10" i="6"/>
  <c r="E14" i="6" s="1"/>
  <c r="E16" i="6" s="1"/>
  <c r="G15" i="6" l="1"/>
  <c r="G16" i="6" s="1"/>
  <c r="F16" i="6"/>
  <c r="N14" i="6"/>
  <c r="L14" i="6"/>
  <c r="H16" i="6"/>
  <c r="M16" i="6" s="1"/>
  <c r="M14" i="6"/>
  <c r="L15" i="6"/>
  <c r="M15" i="6"/>
  <c r="O14" i="6"/>
  <c r="I16" i="6"/>
  <c r="N15" i="6" l="1"/>
  <c r="N16" i="6"/>
  <c r="L16" i="6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<sst xmlns="http://schemas.openxmlformats.org/spreadsheetml/2006/main" count="78" uniqueCount="36">
  <si>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</si>
  <si>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</si>
  <si>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</si>
  <si>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</si>
  <si>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</si>
  <si>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</si>
  <si>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</si>
  <si>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</si>
  <si>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</si>
  <si>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</si>
  <si>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</si>
  <si>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</si>
  <si>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</si>
  <si>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</si>
  <si>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</si>
  <si>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</si>
  <si>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</si>
  <si>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</si>
  <si>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</si>
  <si>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</si>
  <si>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</si>
  <si>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</si>
  <si>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</si>
  <si>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</si>
  <si>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UU = Uuraisten Urheilijat  (1944)</t>
  </si>
  <si>
    <t>Reijo Nyyssönen</t>
  </si>
  <si>
    <t>8.</t>
  </si>
  <si>
    <t>UU</t>
  </si>
  <si>
    <t>27.4.1952</t>
  </si>
  <si>
    <t>Kiri = Jyväskylän Kiri  (1930)</t>
  </si>
  <si>
    <t>HoNsU = Hongikon Nuorisoseuran Urheilijat  (1948)</t>
  </si>
  <si>
    <t>7.</t>
  </si>
  <si>
    <t>HoNsU</t>
  </si>
  <si>
    <t>1.</t>
  </si>
  <si>
    <t>Kiri  2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</si>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</sst>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25</v>
      </c>
      <c r="C1" s="66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3"/>
      <c r="D2" s="54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5" t="s">
        <v>12</v>
      </c>
      <c r="Y2" s="56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>
        <v>1981</v>
      </c>
      <c r="C4" s="11" t="s">
        <v>31</v>
      </c>
      <c r="D4" s="1" t="s">
        <v>32</v>
      </c>
      <c r="E4" s="11">
        <v>5</v>
      </c>
      <c r="F4" s="11">
        <v>0</v>
      </c>
      <c r="G4" s="11">
        <v>4</v>
      </c>
      <c r="H4" s="11">
        <v>6</v>
      </c>
      <c r="I4" s="11"/>
      <c r="J4" s="31"/>
      <c r="K4" s="9"/>
      <c r="L4" s="6"/>
      <c r="M4" s="6"/>
      <c r="N4" s="6"/>
      <c r="O4" s="6"/>
      <c r="P4" s="9"/>
      <c r="Q4" s="11">
        <v>10</v>
      </c>
      <c r="R4" s="11">
        <v>1</v>
      </c>
      <c r="S4" s="11">
        <v>10</v>
      </c>
      <c r="T4" s="11">
        <v>9</v>
      </c>
      <c r="U4" s="11"/>
      <c r="V4" s="57"/>
      <c r="W4" s="18"/>
      <c r="X4" s="11"/>
      <c r="Y4" s="11"/>
      <c r="Z4" s="69"/>
      <c r="AA4" s="11"/>
      <c r="AB4" s="11"/>
      <c r="AC4" s="11"/>
      <c r="AD4" s="11"/>
      <c r="AE4" s="11"/>
      <c r="AF4" s="67"/>
      <c r="AG4" s="9"/>
      <c r="AH4" s="6"/>
      <c r="AI4" s="6"/>
      <c r="AJ4" s="6"/>
      <c r="AK4" s="6"/>
      <c r="AL4" s="9"/>
      <c r="AM4" s="11"/>
      <c r="AN4" s="11"/>
      <c r="AO4" s="11"/>
      <c r="AP4" s="11"/>
      <c r="AQ4" s="11"/>
      <c r="AR4" s="63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>
        <v>1982</v>
      </c>
      <c r="C5" s="11" t="s">
        <v>33</v>
      </c>
      <c r="D5" s="1" t="s">
        <v>32</v>
      </c>
      <c r="E5" s="11">
        <v>8</v>
      </c>
      <c r="F5" s="11">
        <v>2</v>
      </c>
      <c r="G5" s="11">
        <v>6</v>
      </c>
      <c r="H5" s="11">
        <v>7</v>
      </c>
      <c r="I5" s="11"/>
      <c r="J5" s="31"/>
      <c r="K5" s="9"/>
      <c r="L5" s="6"/>
      <c r="M5" s="6"/>
      <c r="N5" s="6"/>
      <c r="O5" s="6"/>
      <c r="P5" s="9"/>
      <c r="Q5" s="11">
        <v>2</v>
      </c>
      <c r="R5" s="11">
        <v>1</v>
      </c>
      <c r="S5" s="11">
        <v>1</v>
      </c>
      <c r="T5" s="11">
        <v>1</v>
      </c>
      <c r="U5" s="11"/>
      <c r="V5" s="57"/>
      <c r="W5" s="18"/>
      <c r="X5" s="11"/>
      <c r="Y5" s="11"/>
      <c r="Z5" s="69"/>
      <c r="AA5" s="11"/>
      <c r="AB5" s="11"/>
      <c r="AC5" s="11"/>
      <c r="AD5" s="11"/>
      <c r="AE5" s="11"/>
      <c r="AF5" s="67"/>
      <c r="AG5" s="9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3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9"/>
      <c r="L6" s="6"/>
      <c r="M6" s="6"/>
      <c r="N6" s="6"/>
      <c r="O6" s="6"/>
      <c r="P6" s="9"/>
      <c r="Q6" s="11"/>
      <c r="R6" s="11"/>
      <c r="S6" s="12"/>
      <c r="T6" s="11"/>
      <c r="U6" s="11"/>
      <c r="V6" s="57"/>
      <c r="W6" s="18"/>
      <c r="X6" s="11">
        <v>1983</v>
      </c>
      <c r="Y6" s="11" t="s">
        <v>26</v>
      </c>
      <c r="Z6" s="69" t="s">
        <v>34</v>
      </c>
      <c r="AA6" s="11">
        <v>18</v>
      </c>
      <c r="AB6" s="11">
        <v>1</v>
      </c>
      <c r="AC6" s="11">
        <v>27</v>
      </c>
      <c r="AD6" s="11">
        <v>9</v>
      </c>
      <c r="AE6" s="11"/>
      <c r="AF6" s="67"/>
      <c r="AG6" s="9"/>
      <c r="AH6" s="11" t="s">
        <v>35</v>
      </c>
      <c r="AI6" s="6"/>
      <c r="AJ6" s="6"/>
      <c r="AK6" s="6"/>
      <c r="AL6" s="9"/>
      <c r="AM6" s="11"/>
      <c r="AN6" s="11"/>
      <c r="AO6" s="11"/>
      <c r="AP6" s="11"/>
      <c r="AQ6" s="11"/>
      <c r="AR6" s="63"/>
      <c r="AS6" s="6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9"/>
      <c r="L7" s="6"/>
      <c r="M7" s="6"/>
      <c r="N7" s="6"/>
      <c r="O7" s="6"/>
      <c r="P7" s="9"/>
      <c r="Q7" s="11"/>
      <c r="R7" s="11"/>
      <c r="S7" s="12"/>
      <c r="T7" s="11"/>
      <c r="U7" s="11"/>
      <c r="V7" s="57"/>
      <c r="W7" s="18"/>
      <c r="X7" s="11"/>
      <c r="Y7" s="11"/>
      <c r="Z7" s="69"/>
      <c r="AA7" s="11"/>
      <c r="AB7" s="11"/>
      <c r="AC7" s="11"/>
      <c r="AD7" s="11"/>
      <c r="AE7" s="11"/>
      <c r="AF7" s="67"/>
      <c r="AG7" s="9"/>
      <c r="AH7" s="6"/>
      <c r="AI7" s="6"/>
      <c r="AJ7" s="6"/>
      <c r="AK7" s="6"/>
      <c r="AL7" s="9"/>
      <c r="AM7" s="11"/>
      <c r="AN7" s="11"/>
      <c r="AO7" s="11"/>
      <c r="AP7" s="11"/>
      <c r="AQ7" s="11"/>
      <c r="AR7" s="63"/>
      <c r="AS7" s="6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9"/>
      <c r="L8" s="6"/>
      <c r="M8" s="6"/>
      <c r="N8" s="6"/>
      <c r="O8" s="6"/>
      <c r="P8" s="9"/>
      <c r="Q8" s="11"/>
      <c r="R8" s="11"/>
      <c r="S8" s="12"/>
      <c r="T8" s="11"/>
      <c r="U8" s="11"/>
      <c r="V8" s="57"/>
      <c r="W8" s="18"/>
      <c r="X8" s="11">
        <v>2003</v>
      </c>
      <c r="Y8" s="11" t="s">
        <v>26</v>
      </c>
      <c r="Z8" s="1" t="s">
        <v>27</v>
      </c>
      <c r="AA8" s="11">
        <v>6</v>
      </c>
      <c r="AB8" s="11">
        <v>0</v>
      </c>
      <c r="AC8" s="11">
        <v>3</v>
      </c>
      <c r="AD8" s="11">
        <v>0</v>
      </c>
      <c r="AE8" s="11">
        <v>8</v>
      </c>
      <c r="AF8" s="67">
        <v>0.8</v>
      </c>
      <c r="AG8" s="68">
        <v>10</v>
      </c>
      <c r="AH8" s="6"/>
      <c r="AI8" s="6"/>
      <c r="AJ8" s="6"/>
      <c r="AK8" s="6"/>
      <c r="AL8" s="9"/>
      <c r="AM8" s="11"/>
      <c r="AN8" s="11"/>
      <c r="AO8" s="11"/>
      <c r="AP8" s="11"/>
      <c r="AQ8" s="11"/>
      <c r="AR8" s="63"/>
      <c r="AS8" s="6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"/>
      <c r="C9" s="13"/>
      <c r="D9" s="1"/>
      <c r="E9" s="11"/>
      <c r="F9" s="11"/>
      <c r="G9" s="11"/>
      <c r="H9" s="12"/>
      <c r="I9" s="11"/>
      <c r="J9" s="31"/>
      <c r="K9" s="9"/>
      <c r="L9" s="6"/>
      <c r="M9" s="6"/>
      <c r="N9" s="6"/>
      <c r="O9" s="6"/>
      <c r="P9" s="9"/>
      <c r="Q9" s="11"/>
      <c r="R9" s="11"/>
      <c r="S9" s="12"/>
      <c r="T9" s="11"/>
      <c r="U9" s="11"/>
      <c r="V9" s="57"/>
      <c r="W9" s="18"/>
      <c r="X9" s="11"/>
      <c r="Y9" s="11"/>
      <c r="Z9" s="69"/>
      <c r="AA9" s="11"/>
      <c r="AB9" s="11"/>
      <c r="AC9" s="11"/>
      <c r="AD9" s="11"/>
      <c r="AE9" s="11"/>
      <c r="AF9" s="67"/>
      <c r="AG9" s="9"/>
      <c r="AH9" s="6"/>
      <c r="AI9" s="6"/>
      <c r="AJ9" s="6"/>
      <c r="AK9" s="6"/>
      <c r="AL9" s="9"/>
      <c r="AM9" s="11"/>
      <c r="AN9" s="11"/>
      <c r="AO9" s="11"/>
      <c r="AP9" s="11"/>
      <c r="AQ9" s="11"/>
      <c r="AR9" s="63"/>
      <c r="AS9" s="6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59" t="s">
        <v>13</v>
      </c>
      <c r="C10" s="60"/>
      <c r="D10" s="61"/>
      <c r="E10" s="35">
        <f>SUM(E4:E9)</f>
        <v>13</v>
      </c>
      <c r="F10" s="35">
        <f>SUM(F4:F9)</f>
        <v>2</v>
      </c>
      <c r="G10" s="35">
        <f>SUM(G4:G9)</f>
        <v>10</v>
      </c>
      <c r="H10" s="35">
        <f>SUM(H4:H9)</f>
        <v>13</v>
      </c>
      <c r="I10" s="35">
        <f>SUM(I4:I9)</f>
        <v>0</v>
      </c>
      <c r="J10" s="36">
        <v>0</v>
      </c>
      <c r="K10" s="20">
        <f>SUM(K4:K9)</f>
        <v>0</v>
      </c>
      <c r="L10" s="17"/>
      <c r="M10" s="28"/>
      <c r="N10" s="39"/>
      <c r="O10" s="40"/>
      <c r="P10" s="9"/>
      <c r="Q10" s="35">
        <f>SUM(Q4:Q9)</f>
        <v>12</v>
      </c>
      <c r="R10" s="35">
        <f>SUM(R4:R9)</f>
        <v>2</v>
      </c>
      <c r="S10" s="35">
        <f>SUM(S4:S9)</f>
        <v>11</v>
      </c>
      <c r="T10" s="35">
        <f>SUM(T4:T9)</f>
        <v>10</v>
      </c>
      <c r="U10" s="35">
        <f>SUM(U4:U9)</f>
        <v>0</v>
      </c>
      <c r="V10" s="14">
        <v>0</v>
      </c>
      <c r="W10" s="20">
        <f>SUM(W4:W9)</f>
        <v>0</v>
      </c>
      <c r="X10" s="62" t="s">
        <v>13</v>
      </c>
      <c r="Y10" s="10"/>
      <c r="Z10" s="8"/>
      <c r="AA10" s="35">
        <f>SUM(AA4:AA9)</f>
        <v>24</v>
      </c>
      <c r="AB10" s="35">
        <f>SUM(AB4:AB9)</f>
        <v>1</v>
      </c>
      <c r="AC10" s="35">
        <f>SUM(AC4:AC9)</f>
        <v>30</v>
      </c>
      <c r="AD10" s="35">
        <f>SUM(AD4:AD9)</f>
        <v>9</v>
      </c>
      <c r="AE10" s="35">
        <f>SUM(AE4:AE9)</f>
        <v>8</v>
      </c>
      <c r="AF10" s="36">
        <v>0</v>
      </c>
      <c r="AG10" s="20">
        <f>SUM(AG4:AG9)</f>
        <v>10</v>
      </c>
      <c r="AH10" s="17"/>
      <c r="AI10" s="28"/>
      <c r="AJ10" s="39"/>
      <c r="AK10" s="40"/>
      <c r="AL10" s="9"/>
      <c r="AM10" s="35">
        <f>SUM(AM4:AM9)</f>
        <v>0</v>
      </c>
      <c r="AN10" s="35">
        <f>SUM(AN4:AN9)</f>
        <v>0</v>
      </c>
      <c r="AO10" s="35">
        <f>SUM(AO4:AO9)</f>
        <v>0</v>
      </c>
      <c r="AP10" s="35">
        <f>SUM(AP4:AP9)</f>
        <v>0</v>
      </c>
      <c r="AQ10" s="35">
        <f>SUM(AQ4:AQ9)</f>
        <v>0</v>
      </c>
      <c r="AR10" s="36">
        <v>0</v>
      </c>
      <c r="AS10" s="38">
        <f>SUM(AS4:AS9)</f>
        <v>0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7"/>
      <c r="K11" s="18"/>
      <c r="L11" s="9"/>
      <c r="M11" s="9"/>
      <c r="N11" s="9"/>
      <c r="O11" s="9"/>
      <c r="P11" s="15"/>
      <c r="Q11" s="15"/>
      <c r="R11" s="16"/>
      <c r="S11" s="15"/>
      <c r="T11" s="15"/>
      <c r="U11" s="9"/>
      <c r="V11" s="9"/>
      <c r="W11" s="18"/>
      <c r="X11" s="15"/>
      <c r="Y11" s="15"/>
      <c r="Z11" s="15"/>
      <c r="AA11" s="15"/>
      <c r="AB11" s="15"/>
      <c r="AC11" s="15"/>
      <c r="AD11" s="15"/>
      <c r="AE11" s="15"/>
      <c r="AF11" s="37"/>
      <c r="AG11" s="18"/>
      <c r="AH11" s="9"/>
      <c r="AI11" s="9"/>
      <c r="AJ11" s="9"/>
      <c r="AK11" s="9"/>
      <c r="AL11" s="15"/>
      <c r="AM11" s="15"/>
      <c r="AN11" s="16"/>
      <c r="AO11" s="15"/>
      <c r="AP11" s="15"/>
      <c r="AQ11" s="9"/>
      <c r="AR11" s="9"/>
      <c r="AS11" s="18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6" t="s">
        <v>16</v>
      </c>
      <c r="C12" s="47"/>
      <c r="D12" s="48"/>
      <c r="E12" s="8" t="s">
        <v>2</v>
      </c>
      <c r="F12" s="6" t="s">
        <v>6</v>
      </c>
      <c r="G12" s="8" t="s">
        <v>4</v>
      </c>
      <c r="H12" s="6" t="s">
        <v>5</v>
      </c>
      <c r="I12" s="6" t="s">
        <v>8</v>
      </c>
      <c r="J12" s="6" t="s">
        <v>9</v>
      </c>
      <c r="K12" s="9"/>
      <c r="L12" s="6" t="s">
        <v>17</v>
      </c>
      <c r="M12" s="6" t="s">
        <v>18</v>
      </c>
      <c r="N12" s="6" t="s">
        <v>22</v>
      </c>
      <c r="O12" s="6" t="s">
        <v>21</v>
      </c>
      <c r="Q12" s="16"/>
      <c r="R12" s="16" t="s">
        <v>10</v>
      </c>
      <c r="S12" s="16"/>
      <c r="T12" s="52" t="s">
        <v>30</v>
      </c>
      <c r="U12" s="9"/>
      <c r="V12" s="18"/>
      <c r="W12" s="18"/>
      <c r="X12" s="41"/>
      <c r="Y12" s="41"/>
      <c r="Z12" s="41"/>
      <c r="AA12" s="41"/>
      <c r="AB12" s="41"/>
      <c r="AC12" s="16"/>
      <c r="AD12" s="16"/>
      <c r="AE12" s="16"/>
      <c r="AF12" s="15"/>
      <c r="AG12" s="15"/>
      <c r="AH12" s="15"/>
      <c r="AI12" s="15"/>
      <c r="AJ12" s="15"/>
      <c r="AK12" s="15"/>
      <c r="AM12" s="18"/>
      <c r="AN12" s="41"/>
      <c r="AO12" s="41"/>
      <c r="AP12" s="41"/>
      <c r="AQ12" s="41"/>
      <c r="AR12" s="41"/>
      <c r="AS12" s="41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9" t="s">
        <v>15</v>
      </c>
      <c r="C13" s="2"/>
      <c r="D13" s="50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58">
        <v>0</v>
      </c>
      <c r="K13" s="15" t="e">
        <f>PRODUCT(I13/J13)</f>
        <v>#DIV/0!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52" t="s">
        <v>29</v>
      </c>
      <c r="U13" s="15"/>
      <c r="V13" s="15"/>
      <c r="W13" s="15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6"/>
      <c r="AO13" s="16"/>
      <c r="AP13" s="16"/>
      <c r="AQ13" s="16"/>
      <c r="AR13" s="16"/>
      <c r="AS13" s="16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32" t="s">
        <v>11</v>
      </c>
      <c r="C14" s="33"/>
      <c r="D14" s="34"/>
      <c r="E14" s="45">
        <f>PRODUCT(E10+Q10)</f>
        <v>25</v>
      </c>
      <c r="F14" s="45">
        <f>PRODUCT(F10+R10)</f>
        <v>4</v>
      </c>
      <c r="G14" s="45">
        <f>PRODUCT(G10+S10)</f>
        <v>21</v>
      </c>
      <c r="H14" s="45">
        <f>PRODUCT(H10+T10)</f>
        <v>23</v>
      </c>
      <c r="I14" s="45">
        <f>PRODUCT(I10+U10)</f>
        <v>0</v>
      </c>
      <c r="J14" s="58">
        <v>0</v>
      </c>
      <c r="K14" s="15">
        <f>PRODUCT(K10+W10)</f>
        <v>0</v>
      </c>
      <c r="L14" s="51">
        <f>PRODUCT((F14+G14)/E14)</f>
        <v>1</v>
      </c>
      <c r="M14" s="51">
        <f>PRODUCT(H14/E14)</f>
        <v>0.92</v>
      </c>
      <c r="N14" s="51">
        <f>PRODUCT((F14+G14+H14)/E14)</f>
        <v>1.92</v>
      </c>
      <c r="O14" s="51">
        <f>PRODUCT(I14/E14)</f>
        <v>0</v>
      </c>
      <c r="Q14" s="16"/>
      <c r="R14" s="16"/>
      <c r="S14" s="16"/>
      <c r="T14" s="52" t="s">
        <v>24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9" t="s">
        <v>12</v>
      </c>
      <c r="C15" s="30"/>
      <c r="D15" s="29"/>
      <c r="E15" s="45">
        <f>PRODUCT(AA10+AM10)</f>
        <v>24</v>
      </c>
      <c r="F15" s="45">
        <f>PRODUCT(AB10+AN10)</f>
        <v>1</v>
      </c>
      <c r="G15" s="45">
        <f>PRODUCT(AC10+AO10)</f>
        <v>30</v>
      </c>
      <c r="H15" s="45">
        <f>PRODUCT(AD10+AP10)</f>
        <v>9</v>
      </c>
      <c r="I15" s="45">
        <f>PRODUCT(AE10+AQ10)</f>
        <v>8</v>
      </c>
      <c r="J15" s="58">
        <v>0</v>
      </c>
      <c r="K15" s="9">
        <f>PRODUCT(AG10+AS10)</f>
        <v>10</v>
      </c>
      <c r="L15" s="51">
        <f>PRODUCT((F15+G15)/E15)</f>
        <v>1.2916666666666667</v>
      </c>
      <c r="M15" s="51">
        <f>PRODUCT(H15/E15)</f>
        <v>0.375</v>
      </c>
      <c r="N15" s="51">
        <f>PRODUCT((F15+G15+H15)/E15)</f>
        <v>1.6666666666666667</v>
      </c>
      <c r="O15" s="51">
        <v>1.33</v>
      </c>
      <c r="Q15" s="16"/>
      <c r="R15" s="16"/>
      <c r="S15" s="15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5"/>
      <c r="AJ15" s="16"/>
      <c r="AK15" s="15"/>
      <c r="AL15" s="9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42" t="s">
        <v>13</v>
      </c>
      <c r="C16" s="43"/>
      <c r="D16" s="44"/>
      <c r="E16" s="45">
        <f>SUM(E13:E15)</f>
        <v>49</v>
      </c>
      <c r="F16" s="45">
        <f t="shared" ref="F16:I16" si="0">SUM(F13:F15)</f>
        <v>5</v>
      </c>
      <c r="G16" s="45">
        <f t="shared" si="0"/>
        <v>51</v>
      </c>
      <c r="H16" s="45">
        <f t="shared" si="0"/>
        <v>32</v>
      </c>
      <c r="I16" s="45">
        <f t="shared" si="0"/>
        <v>8</v>
      </c>
      <c r="J16" s="58">
        <v>0</v>
      </c>
      <c r="K16" s="15" t="e">
        <f>SUM(K13:K15)</f>
        <v>#DIV/0!</v>
      </c>
      <c r="L16" s="51">
        <f>PRODUCT((F16+G16)/E16)</f>
        <v>1.1428571428571428</v>
      </c>
      <c r="M16" s="51">
        <f>PRODUCT(H16/E16)</f>
        <v>0.65306122448979587</v>
      </c>
      <c r="N16" s="51">
        <f>PRODUCT((F16+G16+H16)/E16)</f>
        <v>1.7959183673469388</v>
      </c>
      <c r="O16" s="51">
        <v>1.33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9"/>
      <c r="F17" s="9"/>
      <c r="G17" s="9"/>
      <c r="H17" s="9"/>
      <c r="I17" s="9"/>
      <c r="J17" s="15"/>
      <c r="K17" s="15"/>
      <c r="L17" s="9"/>
      <c r="M17" s="9"/>
      <c r="N17" s="9"/>
      <c r="O17" s="9"/>
      <c r="P17" s="15"/>
      <c r="Q17" s="15"/>
      <c r="R17" s="15"/>
      <c r="S17" s="15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5"/>
      <c r="AJ89" s="15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5"/>
      <c r="AJ90" s="15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5"/>
      <c r="AJ91" s="15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5"/>
      <c r="AJ92" s="15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5"/>
      <c r="AJ93" s="15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5"/>
      <c r="AJ94" s="15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5"/>
      <c r="AJ95" s="15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5"/>
      <c r="AJ96" s="15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5"/>
      <c r="AJ97" s="15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5"/>
      <c r="AJ98" s="15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5"/>
      <c r="AJ99" s="15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5"/>
      <c r="AJ100" s="15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5"/>
      <c r="AJ101" s="15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5"/>
      <c r="AJ102" s="15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5"/>
      <c r="AJ103" s="15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5"/>
      <c r="AJ104" s="15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5"/>
      <c r="AJ105" s="15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5"/>
      <c r="AJ106" s="15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5"/>
      <c r="AJ107" s="15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5"/>
      <c r="AJ108" s="15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5"/>
      <c r="AJ109" s="15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5"/>
      <c r="AJ110" s="15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5"/>
      <c r="AJ111" s="15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5"/>
      <c r="AJ112" s="15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15"/>
      <c r="AJ113" s="15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15"/>
      <c r="AJ114" s="15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5"/>
      <c r="AJ115" s="15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15"/>
      <c r="AJ116" s="15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15"/>
      <c r="AJ117" s="15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5"/>
      <c r="AJ118" s="15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15"/>
      <c r="AJ119" s="15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15"/>
      <c r="AJ120" s="15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5"/>
      <c r="AJ121" s="15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15"/>
      <c r="AJ122" s="15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15"/>
      <c r="AJ123" s="15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5"/>
      <c r="AJ124" s="15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15"/>
      <c r="AJ125" s="15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15"/>
      <c r="AJ126" s="15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5"/>
      <c r="AJ127" s="15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15"/>
      <c r="AJ128" s="15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15"/>
      <c r="AJ129" s="15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5"/>
      <c r="AJ130" s="15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15"/>
      <c r="AJ131" s="15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15"/>
      <c r="AJ132" s="15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5"/>
      <c r="AJ133" s="15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15"/>
      <c r="AJ134" s="15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15"/>
      <c r="AJ135" s="15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5"/>
      <c r="AJ136" s="15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15"/>
      <c r="AJ137" s="15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15"/>
      <c r="AJ138" s="15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5"/>
      <c r="AJ139" s="15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15"/>
      <c r="AJ140" s="15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15"/>
      <c r="AJ141" s="15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5"/>
      <c r="AJ142" s="15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15"/>
      <c r="AJ143" s="15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15"/>
      <c r="AJ144" s="15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5"/>
      <c r="AJ145" s="15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15"/>
      <c r="AJ146" s="15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15"/>
      <c r="AJ147" s="15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5"/>
      <c r="AJ148" s="15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15"/>
      <c r="AJ149" s="15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15"/>
      <c r="AJ150" s="15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5"/>
      <c r="AJ151" s="15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15"/>
      <c r="AJ152" s="15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15"/>
      <c r="AJ153" s="15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5"/>
      <c r="AJ154" s="15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15"/>
      <c r="AJ155" s="15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15"/>
      <c r="AJ156" s="15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5"/>
      <c r="AJ157" s="15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15"/>
      <c r="AJ158" s="15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15"/>
      <c r="AJ159" s="15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5"/>
      <c r="AJ160" s="15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15"/>
      <c r="AJ161" s="15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15"/>
      <c r="AJ162" s="15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5"/>
      <c r="AJ163" s="15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15"/>
      <c r="AJ164" s="15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15"/>
      <c r="AJ165" s="15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5"/>
      <c r="AJ166" s="15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15"/>
      <c r="AJ167" s="15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15"/>
      <c r="AJ168" s="15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5"/>
      <c r="AJ169" s="15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15"/>
      <c r="AJ170" s="15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15"/>
      <c r="AJ171" s="15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5"/>
      <c r="AJ172" s="15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15"/>
      <c r="AJ173" s="15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15"/>
      <c r="AJ174" s="15"/>
      <c r="AK174" s="15"/>
      <c r="AL174" s="9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5"/>
      <c r="AJ175" s="15"/>
      <c r="AK175" s="15"/>
      <c r="AL175" s="9"/>
    </row>
    <row r="176" spans="1:57" ht="14.25" x14ac:dyDescent="0.2">
      <c r="L176"/>
      <c r="M176"/>
      <c r="N176"/>
      <c r="O176"/>
      <c r="P176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15"/>
      <c r="AJ176" s="15"/>
      <c r="AK176" s="15"/>
      <c r="AL176" s="9"/>
    </row>
    <row r="177" spans="12:38" ht="14.25" x14ac:dyDescent="0.2">
      <c r="L177"/>
      <c r="M177"/>
      <c r="N177"/>
      <c r="O177"/>
      <c r="P177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15"/>
      <c r="AJ177" s="15"/>
      <c r="AK177" s="15"/>
      <c r="AL177" s="9"/>
    </row>
    <row r="178" spans="12:38" ht="14.25" x14ac:dyDescent="0.2">
      <c r="L178" s="9"/>
      <c r="M178" s="9"/>
      <c r="N178" s="9"/>
      <c r="O178" s="9"/>
      <c r="P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5"/>
      <c r="AJ178" s="15"/>
      <c r="AK178" s="15"/>
      <c r="AL178" s="9"/>
    </row>
    <row r="179" spans="12:38" ht="14.25" x14ac:dyDescent="0.2">
      <c r="L179" s="9"/>
      <c r="M179" s="9"/>
      <c r="N179" s="9"/>
      <c r="O179" s="9"/>
      <c r="P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15"/>
      <c r="AJ179" s="15"/>
      <c r="AK179" s="15"/>
      <c r="AL179" s="9"/>
    </row>
    <row r="180" spans="12:38" ht="14.25" x14ac:dyDescent="0.2">
      <c r="L180" s="9"/>
      <c r="M180" s="9"/>
      <c r="N180" s="9"/>
      <c r="O180" s="9"/>
      <c r="P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15"/>
      <c r="AJ180" s="15"/>
      <c r="AK180" s="15"/>
      <c r="AL180" s="9"/>
    </row>
    <row r="181" spans="12:38" ht="14.25" x14ac:dyDescent="0.2">
      <c r="L181" s="9"/>
      <c r="M181" s="9"/>
      <c r="N181" s="9"/>
      <c r="O181" s="9"/>
      <c r="P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5"/>
      <c r="AJ181" s="15"/>
      <c r="AK181" s="9"/>
      <c r="AL181" s="9"/>
    </row>
    <row r="182" spans="12:38" x14ac:dyDescent="0.25">
      <c r="R182" s="18"/>
      <c r="S182" s="18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15"/>
      <c r="AJ182" s="15"/>
    </row>
    <row r="183" spans="12:38" x14ac:dyDescent="0.25">
      <c r="R183" s="18"/>
      <c r="S183" s="18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15"/>
      <c r="AJ183" s="15"/>
    </row>
    <row r="184" spans="12:38" x14ac:dyDescent="0.25">
      <c r="R184" s="18"/>
      <c r="S184" s="18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5"/>
      <c r="AJ184" s="15"/>
    </row>
    <row r="185" spans="12:38" x14ac:dyDescent="0.25">
      <c r="L185"/>
      <c r="M185"/>
      <c r="N185"/>
      <c r="O185"/>
      <c r="P185"/>
      <c r="R185" s="18"/>
      <c r="S185" s="18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2018-12-23T19:17:00Z</dcterms:modified>
</cp:coreProperties>
</file>